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dc69ca07d3a713/PROJETO/CLUBEDOSPOUPADORES/planilhas/"/>
    </mc:Choice>
  </mc:AlternateContent>
  <xr:revisionPtr revIDLastSave="16" documentId="13_ncr:1_{09100413-3FDB-4353-A1BA-EAD221A29E09}" xr6:coauthVersionLast="45" xr6:coauthVersionMax="45" xr10:uidLastSave="{8890FACE-550B-4A26-9B03-A016960B9471}"/>
  <bookViews>
    <workbookView xWindow="-108" yWindow="-108" windowWidth="23256" windowHeight="14160" tabRatio="431" xr2:uid="{00000000-000D-0000-FFFF-FFFF00000000}"/>
  </bookViews>
  <sheets>
    <sheet name="TABELA SAC" sheetId="2" r:id="rId1"/>
  </sheets>
  <definedNames>
    <definedName name="_xlnm.Print_Area" localSheetId="0">'TABELA SAC'!$B$3:$H$368</definedName>
    <definedName name="PriceTudo">'TABELA SAC'!$C$8:$C$367</definedName>
    <definedName name="SACRETudo">#REF!</definedName>
    <definedName name="SACTudo">#REF!</definedName>
    <definedName name="SAMTudo">#REF!</definedName>
    <definedName name="_xlnm.Print_Titles" localSheetId="0">'TABELA SAC'!$3:$7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J8" i="2" l="1"/>
  <c r="D1" i="2"/>
  <c r="G421" i="2" l="1"/>
  <c r="G422" i="2"/>
  <c r="G423" i="2"/>
  <c r="G424" i="2"/>
  <c r="G425" i="2"/>
  <c r="G426" i="2"/>
  <c r="G427" i="2"/>
  <c r="G428" i="2"/>
  <c r="G429" i="2"/>
  <c r="F8" i="2"/>
  <c r="B8" i="2" l="1"/>
  <c r="C8" i="2" l="1"/>
  <c r="D8" i="2" s="1"/>
  <c r="G8" i="2" s="1"/>
  <c r="B9" i="2"/>
  <c r="F9" i="2" l="1"/>
  <c r="E8" i="2"/>
  <c r="H8" i="2" s="1"/>
  <c r="C9" i="2" s="1"/>
  <c r="G5" i="2"/>
  <c r="H5" i="2" s="1"/>
  <c r="B10" i="2"/>
  <c r="F10" i="2" s="1"/>
  <c r="D9" i="2" l="1"/>
  <c r="G9" i="2" s="1"/>
  <c r="B11" i="2"/>
  <c r="F11" i="2" l="1"/>
  <c r="E9" i="2"/>
  <c r="H9" i="2" s="1"/>
  <c r="C10" i="2" s="1"/>
  <c r="B12" i="2"/>
  <c r="F12" i="2" s="1"/>
  <c r="D10" i="2" l="1"/>
  <c r="G10" i="2" s="1"/>
  <c r="B13" i="2"/>
  <c r="F13" i="2" s="1"/>
  <c r="E10" i="2" l="1"/>
  <c r="H10" i="2" s="1"/>
  <c r="C11" i="2" s="1"/>
  <c r="D11" i="2" s="1"/>
  <c r="B14" i="2"/>
  <c r="F14" i="2" s="1"/>
  <c r="G11" i="2" l="1"/>
  <c r="B15" i="2"/>
  <c r="F15" i="2" s="1"/>
  <c r="E11" i="2" l="1"/>
  <c r="H11" i="2" s="1"/>
  <c r="C12" i="2" s="1"/>
  <c r="D12" i="2" s="1"/>
  <c r="G12" i="2" s="1"/>
  <c r="B16" i="2"/>
  <c r="F16" i="2" s="1"/>
  <c r="E12" i="2" l="1"/>
  <c r="H12" i="2" s="1"/>
  <c r="C13" i="2" s="1"/>
  <c r="B17" i="2"/>
  <c r="F17" i="2" s="1"/>
  <c r="D13" i="2" l="1"/>
  <c r="G13" i="2" s="1"/>
  <c r="B18" i="2"/>
  <c r="F18" i="2" s="1"/>
  <c r="E13" i="2" l="1"/>
  <c r="H13" i="2" s="1"/>
  <c r="C14" i="2" s="1"/>
  <c r="B19" i="2"/>
  <c r="F19" i="2" s="1"/>
  <c r="D14" i="2" l="1"/>
  <c r="G14" i="2" s="1"/>
  <c r="B20" i="2"/>
  <c r="F20" i="2" s="1"/>
  <c r="E14" i="2" l="1"/>
  <c r="H14" i="2" s="1"/>
  <c r="C15" i="2" s="1"/>
  <c r="B21" i="2"/>
  <c r="F21" i="2" s="1"/>
  <c r="D15" i="2" l="1"/>
  <c r="B22" i="2"/>
  <c r="F22" i="2" s="1"/>
  <c r="E15" i="2" l="1"/>
  <c r="G15" i="2"/>
  <c r="B23" i="2"/>
  <c r="F23" i="2" s="1"/>
  <c r="H15" i="2" l="1"/>
  <c r="C16" i="2" s="1"/>
  <c r="D16" i="2" s="1"/>
  <c r="B24" i="2"/>
  <c r="F24" i="2" s="1"/>
  <c r="E16" i="2" l="1"/>
  <c r="G16" i="2"/>
  <c r="B25" i="2"/>
  <c r="F25" i="2" s="1"/>
  <c r="H16" i="2" l="1"/>
  <c r="C17" i="2" s="1"/>
  <c r="B26" i="2"/>
  <c r="F26" i="2" s="1"/>
  <c r="D17" i="2" l="1"/>
  <c r="G17" i="2" s="1"/>
  <c r="B27" i="2"/>
  <c r="F27" i="2" s="1"/>
  <c r="E17" i="2" l="1"/>
  <c r="H17" i="2" s="1"/>
  <c r="C18" i="2" s="1"/>
  <c r="D18" i="2" s="1"/>
  <c r="G18" i="2" s="1"/>
  <c r="B28" i="2"/>
  <c r="F28" i="2" s="1"/>
  <c r="E18" i="2" l="1"/>
  <c r="H18" i="2" s="1"/>
  <c r="C19" i="2" s="1"/>
  <c r="D19" i="2" s="1"/>
  <c r="G19" i="2" s="1"/>
  <c r="B29" i="2"/>
  <c r="F29" i="2" s="1"/>
  <c r="E19" i="2" l="1"/>
  <c r="H19" i="2" s="1"/>
  <c r="C20" i="2" s="1"/>
  <c r="D20" i="2" s="1"/>
  <c r="G20" i="2" s="1"/>
  <c r="B30" i="2"/>
  <c r="F30" i="2" s="1"/>
  <c r="E20" i="2" l="1"/>
  <c r="H20" i="2" s="1"/>
  <c r="C21" i="2" s="1"/>
  <c r="D21" i="2" s="1"/>
  <c r="B31" i="2"/>
  <c r="F31" i="2" s="1"/>
  <c r="E21" i="2" l="1"/>
  <c r="G21" i="2"/>
  <c r="B32" i="2"/>
  <c r="F32" i="2" s="1"/>
  <c r="H21" i="2" l="1"/>
  <c r="C22" i="2" s="1"/>
  <c r="D22" i="2" s="1"/>
  <c r="G22" i="2" s="1"/>
  <c r="B33" i="2"/>
  <c r="F33" i="2" s="1"/>
  <c r="E22" i="2" l="1"/>
  <c r="H22" i="2" s="1"/>
  <c r="C23" i="2" s="1"/>
  <c r="D23" i="2" s="1"/>
  <c r="B34" i="2"/>
  <c r="F34" i="2" s="1"/>
  <c r="E23" i="2" l="1"/>
  <c r="G23" i="2"/>
  <c r="B35" i="2"/>
  <c r="F35" i="2" s="1"/>
  <c r="H23" i="2" l="1"/>
  <c r="C24" i="2" s="1"/>
  <c r="D24" i="2" s="1"/>
  <c r="B36" i="2"/>
  <c r="F36" i="2" s="1"/>
  <c r="E24" i="2" l="1"/>
  <c r="G24" i="2"/>
  <c r="B37" i="2"/>
  <c r="F37" i="2" s="1"/>
  <c r="H24" i="2" l="1"/>
  <c r="C25" i="2" s="1"/>
  <c r="D25" i="2" s="1"/>
  <c r="G25" i="2" s="1"/>
  <c r="B38" i="2"/>
  <c r="F38" i="2" s="1"/>
  <c r="E25" i="2" l="1"/>
  <c r="H25" i="2" s="1"/>
  <c r="C26" i="2" s="1"/>
  <c r="D26" i="2" s="1"/>
  <c r="B39" i="2"/>
  <c r="F39" i="2" s="1"/>
  <c r="E26" i="2" l="1"/>
  <c r="G26" i="2"/>
  <c r="B40" i="2"/>
  <c r="F40" i="2" s="1"/>
  <c r="H26" i="2" l="1"/>
  <c r="C27" i="2" s="1"/>
  <c r="D27" i="2" s="1"/>
  <c r="B41" i="2"/>
  <c r="F41" i="2" s="1"/>
  <c r="E27" i="2" l="1"/>
  <c r="G27" i="2"/>
  <c r="B42" i="2"/>
  <c r="F42" i="2" s="1"/>
  <c r="H27" i="2" l="1"/>
  <c r="C28" i="2" s="1"/>
  <c r="D28" i="2" s="1"/>
  <c r="G28" i="2" s="1"/>
  <c r="B43" i="2"/>
  <c r="F43" i="2" s="1"/>
  <c r="E28" i="2" l="1"/>
  <c r="H28" i="2" s="1"/>
  <c r="C29" i="2" s="1"/>
  <c r="D29" i="2" s="1"/>
  <c r="B44" i="2"/>
  <c r="F44" i="2" s="1"/>
  <c r="E29" i="2" l="1"/>
  <c r="G29" i="2"/>
  <c r="B45" i="2"/>
  <c r="F45" i="2" s="1"/>
  <c r="H29" i="2" l="1"/>
  <c r="C30" i="2" s="1"/>
  <c r="D30" i="2" s="1"/>
  <c r="G30" i="2" s="1"/>
  <c r="B46" i="2"/>
  <c r="F46" i="2" s="1"/>
  <c r="E30" i="2" l="1"/>
  <c r="H30" i="2" s="1"/>
  <c r="C31" i="2" s="1"/>
  <c r="D31" i="2" s="1"/>
  <c r="B47" i="2"/>
  <c r="F47" i="2" s="1"/>
  <c r="E31" i="2" l="1"/>
  <c r="G31" i="2"/>
  <c r="B48" i="2"/>
  <c r="F48" i="2" s="1"/>
  <c r="H31" i="2" l="1"/>
  <c r="C32" i="2" s="1"/>
  <c r="D32" i="2" s="1"/>
  <c r="G32" i="2" s="1"/>
  <c r="B49" i="2"/>
  <c r="F49" i="2" s="1"/>
  <c r="E32" i="2" l="1"/>
  <c r="H32" i="2" s="1"/>
  <c r="C33" i="2" s="1"/>
  <c r="D33" i="2" s="1"/>
  <c r="B50" i="2"/>
  <c r="F50" i="2" s="1"/>
  <c r="E33" i="2" l="1"/>
  <c r="G33" i="2"/>
  <c r="B51" i="2"/>
  <c r="F51" i="2" s="1"/>
  <c r="H33" i="2" l="1"/>
  <c r="C34" i="2" s="1"/>
  <c r="D34" i="2" s="1"/>
  <c r="G34" i="2" s="1"/>
  <c r="B52" i="2"/>
  <c r="F52" i="2" s="1"/>
  <c r="E34" i="2" l="1"/>
  <c r="H34" i="2" s="1"/>
  <c r="C35" i="2" s="1"/>
  <c r="D35" i="2" s="1"/>
  <c r="G35" i="2" s="1"/>
  <c r="B53" i="2"/>
  <c r="F53" i="2" s="1"/>
  <c r="E35" i="2" l="1"/>
  <c r="H35" i="2" s="1"/>
  <c r="C36" i="2" s="1"/>
  <c r="B54" i="2"/>
  <c r="F54" i="2" s="1"/>
  <c r="D36" i="2" l="1"/>
  <c r="G36" i="2" s="1"/>
  <c r="B55" i="2"/>
  <c r="F55" i="2" s="1"/>
  <c r="E36" i="2" l="1"/>
  <c r="H36" i="2" s="1"/>
  <c r="C37" i="2" s="1"/>
  <c r="B56" i="2"/>
  <c r="F56" i="2" s="1"/>
  <c r="D37" i="2" l="1"/>
  <c r="G37" i="2" s="1"/>
  <c r="B57" i="2"/>
  <c r="F57" i="2" s="1"/>
  <c r="E37" i="2" l="1"/>
  <c r="H37" i="2" s="1"/>
  <c r="C38" i="2" s="1"/>
  <c r="B58" i="2"/>
  <c r="F58" i="2" s="1"/>
  <c r="D38" i="2" l="1"/>
  <c r="G38" i="2" s="1"/>
  <c r="B59" i="2"/>
  <c r="F59" i="2" s="1"/>
  <c r="E38" i="2" l="1"/>
  <c r="H38" i="2" s="1"/>
  <c r="C39" i="2" s="1"/>
  <c r="B60" i="2"/>
  <c r="F60" i="2" s="1"/>
  <c r="D39" i="2" l="1"/>
  <c r="G39" i="2" s="1"/>
  <c r="B61" i="2"/>
  <c r="F61" i="2" s="1"/>
  <c r="E39" i="2" l="1"/>
  <c r="H39" i="2" s="1"/>
  <c r="C40" i="2" s="1"/>
  <c r="B62" i="2"/>
  <c r="F62" i="2" s="1"/>
  <c r="D40" i="2" l="1"/>
  <c r="G40" i="2" s="1"/>
  <c r="B63" i="2"/>
  <c r="F63" i="2" s="1"/>
  <c r="E40" i="2" l="1"/>
  <c r="H40" i="2" s="1"/>
  <c r="C41" i="2" s="1"/>
  <c r="B64" i="2"/>
  <c r="F64" i="2" s="1"/>
  <c r="D41" i="2" l="1"/>
  <c r="B65" i="2"/>
  <c r="F65" i="2" s="1"/>
  <c r="E41" i="2" l="1"/>
  <c r="G41" i="2"/>
  <c r="B66" i="2"/>
  <c r="F66" i="2" s="1"/>
  <c r="H41" i="2" l="1"/>
  <c r="C42" i="2" s="1"/>
  <c r="D42" i="2" s="1"/>
  <c r="G42" i="2" s="1"/>
  <c r="B67" i="2"/>
  <c r="F67" i="2" s="1"/>
  <c r="E42" i="2" l="1"/>
  <c r="H42" i="2" s="1"/>
  <c r="C43" i="2" s="1"/>
  <c r="B68" i="2"/>
  <c r="F68" i="2" l="1"/>
  <c r="D43" i="2"/>
  <c r="B69" i="2"/>
  <c r="E43" i="2" l="1"/>
  <c r="G43" i="2"/>
  <c r="F69" i="2"/>
  <c r="B70" i="2"/>
  <c r="H43" i="2" l="1"/>
  <c r="C44" i="2" s="1"/>
  <c r="D44" i="2" s="1"/>
  <c r="F70" i="2"/>
  <c r="B71" i="2"/>
  <c r="E44" i="2" l="1"/>
  <c r="G44" i="2"/>
  <c r="F71" i="2"/>
  <c r="B72" i="2"/>
  <c r="H44" i="2" l="1"/>
  <c r="C45" i="2" s="1"/>
  <c r="D45" i="2" s="1"/>
  <c r="F72" i="2"/>
  <c r="B73" i="2"/>
  <c r="E45" i="2" l="1"/>
  <c r="G45" i="2"/>
  <c r="F73" i="2"/>
  <c r="B74" i="2"/>
  <c r="H45" i="2" l="1"/>
  <c r="C46" i="2" s="1"/>
  <c r="F74" i="2"/>
  <c r="B75" i="2"/>
  <c r="D46" i="2" l="1"/>
  <c r="G46" i="2" s="1"/>
  <c r="F75" i="2"/>
  <c r="B76" i="2"/>
  <c r="E46" i="2" l="1"/>
  <c r="H46" i="2" s="1"/>
  <c r="C47" i="2" s="1"/>
  <c r="D47" i="2" s="1"/>
  <c r="E47" i="2" s="1"/>
  <c r="F76" i="2"/>
  <c r="B77" i="2"/>
  <c r="G47" i="2" l="1"/>
  <c r="H47" i="2" s="1"/>
  <c r="C48" i="2" s="1"/>
  <c r="D48" i="2" s="1"/>
  <c r="F77" i="2"/>
  <c r="B78" i="2"/>
  <c r="E48" i="2" l="1"/>
  <c r="G48" i="2"/>
  <c r="F78" i="2"/>
  <c r="B79" i="2"/>
  <c r="H48" i="2" l="1"/>
  <c r="C49" i="2" s="1"/>
  <c r="F79" i="2"/>
  <c r="B80" i="2"/>
  <c r="D49" i="2" l="1"/>
  <c r="G49" i="2" s="1"/>
  <c r="F80" i="2"/>
  <c r="B81" i="2"/>
  <c r="E49" i="2" l="1"/>
  <c r="H49" i="2" s="1"/>
  <c r="C50" i="2" s="1"/>
  <c r="D50" i="2" s="1"/>
  <c r="F81" i="2"/>
  <c r="B82" i="2"/>
  <c r="E50" i="2" l="1"/>
  <c r="G50" i="2"/>
  <c r="F82" i="2"/>
  <c r="B83" i="2"/>
  <c r="H50" i="2" l="1"/>
  <c r="C51" i="2" s="1"/>
  <c r="D51" i="2" s="1"/>
  <c r="F83" i="2"/>
  <c r="B84" i="2"/>
  <c r="E51" i="2" l="1"/>
  <c r="G51" i="2"/>
  <c r="F84" i="2"/>
  <c r="B85" i="2"/>
  <c r="H51" i="2" l="1"/>
  <c r="C52" i="2" s="1"/>
  <c r="D52" i="2" s="1"/>
  <c r="F85" i="2"/>
  <c r="B86" i="2"/>
  <c r="E52" i="2" l="1"/>
  <c r="G52" i="2"/>
  <c r="F86" i="2"/>
  <c r="B87" i="2"/>
  <c r="H52" i="2" l="1"/>
  <c r="C53" i="2" s="1"/>
  <c r="D53" i="2" s="1"/>
  <c r="F87" i="2"/>
  <c r="B88" i="2"/>
  <c r="E53" i="2" l="1"/>
  <c r="G53" i="2"/>
  <c r="F88" i="2"/>
  <c r="B89" i="2"/>
  <c r="H53" i="2" l="1"/>
  <c r="C54" i="2" s="1"/>
  <c r="D54" i="2" s="1"/>
  <c r="F89" i="2"/>
  <c r="B90" i="2"/>
  <c r="E54" i="2" l="1"/>
  <c r="G54" i="2"/>
  <c r="F90" i="2"/>
  <c r="B91" i="2"/>
  <c r="H54" i="2" l="1"/>
  <c r="C55" i="2" s="1"/>
  <c r="D55" i="2" s="1"/>
  <c r="F91" i="2"/>
  <c r="B92" i="2"/>
  <c r="E55" i="2" l="1"/>
  <c r="G55" i="2"/>
  <c r="F92" i="2"/>
  <c r="B93" i="2"/>
  <c r="H55" i="2" l="1"/>
  <c r="C56" i="2" s="1"/>
  <c r="F93" i="2"/>
  <c r="B94" i="2"/>
  <c r="D56" i="2" l="1"/>
  <c r="G56" i="2" s="1"/>
  <c r="F94" i="2"/>
  <c r="B95" i="2"/>
  <c r="E56" i="2" l="1"/>
  <c r="H56" i="2" s="1"/>
  <c r="C57" i="2" s="1"/>
  <c r="D57" i="2" s="1"/>
  <c r="G57" i="2" s="1"/>
  <c r="F95" i="2"/>
  <c r="B96" i="2"/>
  <c r="E57" i="2" l="1"/>
  <c r="H57" i="2" s="1"/>
  <c r="C58" i="2" s="1"/>
  <c r="D58" i="2" s="1"/>
  <c r="G58" i="2" s="1"/>
  <c r="F96" i="2"/>
  <c r="B97" i="2"/>
  <c r="E58" i="2" l="1"/>
  <c r="H58" i="2" s="1"/>
  <c r="C59" i="2" s="1"/>
  <c r="D59" i="2" s="1"/>
  <c r="G59" i="2" s="1"/>
  <c r="F97" i="2"/>
  <c r="B98" i="2"/>
  <c r="E59" i="2" l="1"/>
  <c r="H59" i="2" s="1"/>
  <c r="C60" i="2" s="1"/>
  <c r="D60" i="2" s="1"/>
  <c r="G60" i="2" s="1"/>
  <c r="F98" i="2"/>
  <c r="B99" i="2"/>
  <c r="E60" i="2" l="1"/>
  <c r="H60" i="2" s="1"/>
  <c r="C61" i="2" s="1"/>
  <c r="D61" i="2" s="1"/>
  <c r="G61" i="2" s="1"/>
  <c r="F99" i="2"/>
  <c r="B100" i="2"/>
  <c r="E61" i="2" l="1"/>
  <c r="H61" i="2" s="1"/>
  <c r="C62" i="2" s="1"/>
  <c r="D62" i="2" s="1"/>
  <c r="G62" i="2" s="1"/>
  <c r="F100" i="2"/>
  <c r="B101" i="2"/>
  <c r="E62" i="2" l="1"/>
  <c r="H62" i="2" s="1"/>
  <c r="C63" i="2" s="1"/>
  <c r="D63" i="2" s="1"/>
  <c r="F101" i="2"/>
  <c r="B102" i="2"/>
  <c r="E63" i="2" l="1"/>
  <c r="G63" i="2"/>
  <c r="F102" i="2"/>
  <c r="B103" i="2"/>
  <c r="H63" i="2" l="1"/>
  <c r="C64" i="2" s="1"/>
  <c r="D64" i="2" s="1"/>
  <c r="G64" i="2" s="1"/>
  <c r="F103" i="2"/>
  <c r="B104" i="2"/>
  <c r="E64" i="2" l="1"/>
  <c r="H64" i="2" s="1"/>
  <c r="C65" i="2" s="1"/>
  <c r="D65" i="2" s="1"/>
  <c r="F104" i="2"/>
  <c r="B105" i="2"/>
  <c r="E65" i="2" l="1"/>
  <c r="G65" i="2"/>
  <c r="F105" i="2"/>
  <c r="B106" i="2"/>
  <c r="H65" i="2" l="1"/>
  <c r="C66" i="2" s="1"/>
  <c r="D66" i="2" s="1"/>
  <c r="G66" i="2" s="1"/>
  <c r="F106" i="2"/>
  <c r="B107" i="2"/>
  <c r="E66" i="2" l="1"/>
  <c r="H66" i="2" s="1"/>
  <c r="C67" i="2" s="1"/>
  <c r="D67" i="2" s="1"/>
  <c r="G67" i="2" s="1"/>
  <c r="F107" i="2"/>
  <c r="B108" i="2"/>
  <c r="E67" i="2" l="1"/>
  <c r="H67" i="2" s="1"/>
  <c r="C68" i="2" s="1"/>
  <c r="F108" i="2"/>
  <c r="B109" i="2"/>
  <c r="D68" i="2" l="1"/>
  <c r="G68" i="2" s="1"/>
  <c r="F109" i="2"/>
  <c r="B110" i="2"/>
  <c r="E68" i="2" l="1"/>
  <c r="H68" i="2" s="1"/>
  <c r="C69" i="2" s="1"/>
  <c r="F110" i="2"/>
  <c r="B111" i="2"/>
  <c r="D69" i="2" l="1"/>
  <c r="G69" i="2" s="1"/>
  <c r="F111" i="2"/>
  <c r="B112" i="2"/>
  <c r="E69" i="2" l="1"/>
  <c r="H69" i="2" s="1"/>
  <c r="C70" i="2" s="1"/>
  <c r="F112" i="2"/>
  <c r="B113" i="2"/>
  <c r="D70" i="2" l="1"/>
  <c r="G70" i="2" s="1"/>
  <c r="F113" i="2"/>
  <c r="B114" i="2"/>
  <c r="E70" i="2" l="1"/>
  <c r="H70" i="2" s="1"/>
  <c r="C71" i="2" s="1"/>
  <c r="F114" i="2"/>
  <c r="B115" i="2"/>
  <c r="D71" i="2" l="1"/>
  <c r="G71" i="2" s="1"/>
  <c r="F115" i="2"/>
  <c r="B116" i="2"/>
  <c r="E71" i="2" l="1"/>
  <c r="H71" i="2" s="1"/>
  <c r="C72" i="2" s="1"/>
  <c r="D72" i="2" s="1"/>
  <c r="G72" i="2" s="1"/>
  <c r="F116" i="2"/>
  <c r="B117" i="2"/>
  <c r="E72" i="2" l="1"/>
  <c r="H72" i="2" s="1"/>
  <c r="C73" i="2" s="1"/>
  <c r="F117" i="2"/>
  <c r="B118" i="2"/>
  <c r="D73" i="2" l="1"/>
  <c r="G73" i="2" s="1"/>
  <c r="F118" i="2"/>
  <c r="B119" i="2"/>
  <c r="E73" i="2" l="1"/>
  <c r="H73" i="2" s="1"/>
  <c r="C74" i="2" s="1"/>
  <c r="D74" i="2" s="1"/>
  <c r="G74" i="2" s="1"/>
  <c r="F119" i="2"/>
  <c r="B120" i="2"/>
  <c r="E74" i="2" l="1"/>
  <c r="H74" i="2" s="1"/>
  <c r="C75" i="2" s="1"/>
  <c r="F120" i="2"/>
  <c r="B121" i="2"/>
  <c r="D75" i="2" l="1"/>
  <c r="G75" i="2" s="1"/>
  <c r="F121" i="2"/>
  <c r="B122" i="2"/>
  <c r="E75" i="2" l="1"/>
  <c r="H75" i="2" s="1"/>
  <c r="C76" i="2" s="1"/>
  <c r="F122" i="2"/>
  <c r="B123" i="2"/>
  <c r="D76" i="2" l="1"/>
  <c r="G76" i="2" s="1"/>
  <c r="F123" i="2"/>
  <c r="B124" i="2"/>
  <c r="E76" i="2" l="1"/>
  <c r="H76" i="2" s="1"/>
  <c r="C77" i="2" s="1"/>
  <c r="F124" i="2"/>
  <c r="B125" i="2"/>
  <c r="D77" i="2" l="1"/>
  <c r="G77" i="2" s="1"/>
  <c r="F125" i="2"/>
  <c r="B126" i="2"/>
  <c r="E77" i="2" l="1"/>
  <c r="H77" i="2" s="1"/>
  <c r="C78" i="2" s="1"/>
  <c r="D78" i="2" s="1"/>
  <c r="G78" i="2" s="1"/>
  <c r="F126" i="2"/>
  <c r="B127" i="2"/>
  <c r="E78" i="2" l="1"/>
  <c r="H78" i="2" s="1"/>
  <c r="C79" i="2" s="1"/>
  <c r="D79" i="2" s="1"/>
  <c r="G79" i="2" s="1"/>
  <c r="F127" i="2"/>
  <c r="B128" i="2"/>
  <c r="E79" i="2" l="1"/>
  <c r="H79" i="2" s="1"/>
  <c r="C80" i="2" s="1"/>
  <c r="D80" i="2" s="1"/>
  <c r="G80" i="2" s="1"/>
  <c r="F128" i="2"/>
  <c r="B129" i="2"/>
  <c r="E80" i="2" l="1"/>
  <c r="H80" i="2" s="1"/>
  <c r="C81" i="2" s="1"/>
  <c r="F129" i="2"/>
  <c r="B130" i="2"/>
  <c r="D81" i="2" l="1"/>
  <c r="G81" i="2" s="1"/>
  <c r="F130" i="2"/>
  <c r="B131" i="2"/>
  <c r="E81" i="2" l="1"/>
  <c r="H81" i="2" s="1"/>
  <c r="C82" i="2" s="1"/>
  <c r="F131" i="2"/>
  <c r="B132" i="2"/>
  <c r="D82" i="2" l="1"/>
  <c r="G82" i="2" s="1"/>
  <c r="F132" i="2"/>
  <c r="B133" i="2"/>
  <c r="E82" i="2" l="1"/>
  <c r="H82" i="2" s="1"/>
  <c r="C83" i="2" s="1"/>
  <c r="F133" i="2"/>
  <c r="B134" i="2"/>
  <c r="D83" i="2" l="1"/>
  <c r="G83" i="2" s="1"/>
  <c r="F134" i="2"/>
  <c r="B135" i="2"/>
  <c r="E83" i="2" l="1"/>
  <c r="H83" i="2" s="1"/>
  <c r="C84" i="2" s="1"/>
  <c r="D84" i="2" s="1"/>
  <c r="G84" i="2" s="1"/>
  <c r="F135" i="2"/>
  <c r="B136" i="2"/>
  <c r="E84" i="2" l="1"/>
  <c r="H84" i="2" s="1"/>
  <c r="C85" i="2" s="1"/>
  <c r="F136" i="2"/>
  <c r="B137" i="2"/>
  <c r="D85" i="2" l="1"/>
  <c r="G85" i="2" s="1"/>
  <c r="F137" i="2"/>
  <c r="B138" i="2"/>
  <c r="E85" i="2" l="1"/>
  <c r="H85" i="2" s="1"/>
  <c r="C86" i="2" s="1"/>
  <c r="D86" i="2" s="1"/>
  <c r="G86" i="2" s="1"/>
  <c r="F138" i="2"/>
  <c r="B139" i="2"/>
  <c r="E86" i="2" l="1"/>
  <c r="H86" i="2" s="1"/>
  <c r="C87" i="2" s="1"/>
  <c r="F139" i="2"/>
  <c r="B140" i="2"/>
  <c r="D87" i="2" l="1"/>
  <c r="G87" i="2" s="1"/>
  <c r="F140" i="2"/>
  <c r="B141" i="2"/>
  <c r="E87" i="2" l="1"/>
  <c r="H87" i="2" s="1"/>
  <c r="C88" i="2" s="1"/>
  <c r="F141" i="2"/>
  <c r="B142" i="2"/>
  <c r="D88" i="2" l="1"/>
  <c r="G88" i="2" s="1"/>
  <c r="F142" i="2"/>
  <c r="B143" i="2"/>
  <c r="E88" i="2" l="1"/>
  <c r="H88" i="2" s="1"/>
  <c r="C89" i="2" s="1"/>
  <c r="F143" i="2"/>
  <c r="B144" i="2"/>
  <c r="D89" i="2" l="1"/>
  <c r="G89" i="2" s="1"/>
  <c r="F144" i="2"/>
  <c r="B145" i="2"/>
  <c r="E89" i="2" l="1"/>
  <c r="H89" i="2" s="1"/>
  <c r="C90" i="2" s="1"/>
  <c r="F145" i="2"/>
  <c r="B146" i="2"/>
  <c r="D90" i="2" l="1"/>
  <c r="G90" i="2" s="1"/>
  <c r="F146" i="2"/>
  <c r="B147" i="2"/>
  <c r="E90" i="2" l="1"/>
  <c r="H90" i="2" s="1"/>
  <c r="C91" i="2" s="1"/>
  <c r="D91" i="2" s="1"/>
  <c r="G91" i="2" s="1"/>
  <c r="F147" i="2"/>
  <c r="B148" i="2"/>
  <c r="E91" i="2" l="1"/>
  <c r="H91" i="2" s="1"/>
  <c r="C92" i="2" s="1"/>
  <c r="D92" i="2" s="1"/>
  <c r="G92" i="2" s="1"/>
  <c r="F148" i="2"/>
  <c r="B149" i="2"/>
  <c r="E92" i="2" l="1"/>
  <c r="H92" i="2" s="1"/>
  <c r="C93" i="2" s="1"/>
  <c r="F149" i="2"/>
  <c r="B150" i="2"/>
  <c r="D93" i="2" l="1"/>
  <c r="G93" i="2" s="1"/>
  <c r="F150" i="2"/>
  <c r="B151" i="2"/>
  <c r="E93" i="2" l="1"/>
  <c r="H93" i="2" s="1"/>
  <c r="C94" i="2" s="1"/>
  <c r="F151" i="2"/>
  <c r="B152" i="2"/>
  <c r="D94" i="2" l="1"/>
  <c r="G94" i="2" s="1"/>
  <c r="F152" i="2"/>
  <c r="B153" i="2"/>
  <c r="E94" i="2" l="1"/>
  <c r="H94" i="2" s="1"/>
  <c r="C95" i="2" s="1"/>
  <c r="D95" i="2" s="1"/>
  <c r="G95" i="2" s="1"/>
  <c r="F153" i="2"/>
  <c r="B154" i="2"/>
  <c r="E95" i="2" l="1"/>
  <c r="H95" i="2" s="1"/>
  <c r="C96" i="2" s="1"/>
  <c r="F154" i="2"/>
  <c r="B155" i="2"/>
  <c r="D96" i="2" l="1"/>
  <c r="G96" i="2" s="1"/>
  <c r="F155" i="2"/>
  <c r="B156" i="2"/>
  <c r="E96" i="2" l="1"/>
  <c r="H96" i="2" s="1"/>
  <c r="C97" i="2" s="1"/>
  <c r="F156" i="2"/>
  <c r="B157" i="2"/>
  <c r="D97" i="2" l="1"/>
  <c r="G97" i="2" s="1"/>
  <c r="F157" i="2"/>
  <c r="B158" i="2"/>
  <c r="E97" i="2" l="1"/>
  <c r="H97" i="2" s="1"/>
  <c r="C98" i="2" s="1"/>
  <c r="F158" i="2"/>
  <c r="B159" i="2"/>
  <c r="D98" i="2" l="1"/>
  <c r="G98" i="2" s="1"/>
  <c r="F159" i="2"/>
  <c r="B160" i="2"/>
  <c r="E98" i="2" l="1"/>
  <c r="H98" i="2" s="1"/>
  <c r="C99" i="2" s="1"/>
  <c r="D99" i="2" s="1"/>
  <c r="G99" i="2" s="1"/>
  <c r="F160" i="2"/>
  <c r="B161" i="2"/>
  <c r="E99" i="2" l="1"/>
  <c r="H99" i="2" s="1"/>
  <c r="C100" i="2" s="1"/>
  <c r="F161" i="2"/>
  <c r="B162" i="2"/>
  <c r="D100" i="2" l="1"/>
  <c r="G100" i="2" s="1"/>
  <c r="F162" i="2"/>
  <c r="B163" i="2"/>
  <c r="E100" i="2" l="1"/>
  <c r="H100" i="2" s="1"/>
  <c r="C101" i="2" s="1"/>
  <c r="F163" i="2"/>
  <c r="B164" i="2"/>
  <c r="D101" i="2" l="1"/>
  <c r="G101" i="2" s="1"/>
  <c r="F164" i="2"/>
  <c r="B165" i="2"/>
  <c r="E101" i="2" l="1"/>
  <c r="H101" i="2" s="1"/>
  <c r="C102" i="2" s="1"/>
  <c r="F165" i="2"/>
  <c r="B166" i="2"/>
  <c r="D102" i="2" l="1"/>
  <c r="G102" i="2" s="1"/>
  <c r="F166" i="2"/>
  <c r="B167" i="2"/>
  <c r="E102" i="2" l="1"/>
  <c r="H102" i="2" s="1"/>
  <c r="C103" i="2" s="1"/>
  <c r="F167" i="2"/>
  <c r="B168" i="2"/>
  <c r="D103" i="2" l="1"/>
  <c r="G103" i="2" s="1"/>
  <c r="F168" i="2"/>
  <c r="B169" i="2"/>
  <c r="E103" i="2" l="1"/>
  <c r="H103" i="2" s="1"/>
  <c r="C104" i="2" s="1"/>
  <c r="D104" i="2" s="1"/>
  <c r="G104" i="2" s="1"/>
  <c r="F169" i="2"/>
  <c r="B170" i="2"/>
  <c r="E104" i="2" l="1"/>
  <c r="H104" i="2" s="1"/>
  <c r="C105" i="2" s="1"/>
  <c r="D105" i="2" s="1"/>
  <c r="G105" i="2" s="1"/>
  <c r="F170" i="2"/>
  <c r="B171" i="2"/>
  <c r="E105" i="2" l="1"/>
  <c r="H105" i="2" s="1"/>
  <c r="C106" i="2" s="1"/>
  <c r="D106" i="2" s="1"/>
  <c r="G106" i="2" s="1"/>
  <c r="F171" i="2"/>
  <c r="B172" i="2"/>
  <c r="E106" i="2" l="1"/>
  <c r="H106" i="2" s="1"/>
  <c r="C107" i="2" s="1"/>
  <c r="F172" i="2"/>
  <c r="B173" i="2"/>
  <c r="D107" i="2" l="1"/>
  <c r="G107" i="2" s="1"/>
  <c r="F173" i="2"/>
  <c r="B174" i="2"/>
  <c r="E107" i="2" l="1"/>
  <c r="H107" i="2" s="1"/>
  <c r="C108" i="2" s="1"/>
  <c r="F174" i="2"/>
  <c r="B175" i="2"/>
  <c r="D108" i="2" l="1"/>
  <c r="G108" i="2" s="1"/>
  <c r="F175" i="2"/>
  <c r="B176" i="2"/>
  <c r="E108" i="2" l="1"/>
  <c r="H108" i="2" s="1"/>
  <c r="C109" i="2" s="1"/>
  <c r="F176" i="2"/>
  <c r="B177" i="2"/>
  <c r="D109" i="2" l="1"/>
  <c r="G109" i="2" s="1"/>
  <c r="F177" i="2"/>
  <c r="B178" i="2"/>
  <c r="E109" i="2" l="1"/>
  <c r="H109" i="2" s="1"/>
  <c r="C110" i="2" s="1"/>
  <c r="F178" i="2"/>
  <c r="B179" i="2"/>
  <c r="D110" i="2" l="1"/>
  <c r="G110" i="2" s="1"/>
  <c r="F179" i="2"/>
  <c r="B180" i="2"/>
  <c r="E110" i="2" l="1"/>
  <c r="H110" i="2" s="1"/>
  <c r="C111" i="2" s="1"/>
  <c r="D111" i="2" s="1"/>
  <c r="G111" i="2" s="1"/>
  <c r="F180" i="2"/>
  <c r="B181" i="2"/>
  <c r="E111" i="2" l="1"/>
  <c r="H111" i="2" s="1"/>
  <c r="C112" i="2" s="1"/>
  <c r="D112" i="2" s="1"/>
  <c r="G112" i="2" s="1"/>
  <c r="F181" i="2"/>
  <c r="B182" i="2"/>
  <c r="E112" i="2" l="1"/>
  <c r="H112" i="2" s="1"/>
  <c r="C113" i="2" s="1"/>
  <c r="D113" i="2" s="1"/>
  <c r="G113" i="2" s="1"/>
  <c r="F182" i="2"/>
  <c r="B183" i="2"/>
  <c r="E113" i="2" l="1"/>
  <c r="H113" i="2" s="1"/>
  <c r="C114" i="2" s="1"/>
  <c r="D114" i="2" s="1"/>
  <c r="G114" i="2" s="1"/>
  <c r="F183" i="2"/>
  <c r="B184" i="2"/>
  <c r="E114" i="2" l="1"/>
  <c r="H114" i="2" s="1"/>
  <c r="C115" i="2" s="1"/>
  <c r="D115" i="2" s="1"/>
  <c r="G115" i="2" s="1"/>
  <c r="F184" i="2"/>
  <c r="B185" i="2"/>
  <c r="E115" i="2" l="1"/>
  <c r="H115" i="2" s="1"/>
  <c r="C116" i="2" s="1"/>
  <c r="F185" i="2"/>
  <c r="B186" i="2"/>
  <c r="D116" i="2" l="1"/>
  <c r="G116" i="2" s="1"/>
  <c r="F186" i="2"/>
  <c r="B187" i="2"/>
  <c r="E116" i="2" l="1"/>
  <c r="H116" i="2" s="1"/>
  <c r="C117" i="2" s="1"/>
  <c r="D117" i="2" s="1"/>
  <c r="G117" i="2" s="1"/>
  <c r="F187" i="2"/>
  <c r="B188" i="2"/>
  <c r="E117" i="2" l="1"/>
  <c r="H117" i="2" s="1"/>
  <c r="C118" i="2" s="1"/>
  <c r="F188" i="2"/>
  <c r="B189" i="2"/>
  <c r="D118" i="2" l="1"/>
  <c r="G118" i="2" s="1"/>
  <c r="F189" i="2"/>
  <c r="B190" i="2"/>
  <c r="E118" i="2" l="1"/>
  <c r="H118" i="2" s="1"/>
  <c r="C119" i="2" s="1"/>
  <c r="D119" i="2" s="1"/>
  <c r="G119" i="2" s="1"/>
  <c r="F190" i="2"/>
  <c r="B191" i="2"/>
  <c r="E119" i="2" l="1"/>
  <c r="H119" i="2" s="1"/>
  <c r="C120" i="2" s="1"/>
  <c r="F191" i="2"/>
  <c r="B192" i="2"/>
  <c r="D120" i="2" l="1"/>
  <c r="G120" i="2" s="1"/>
  <c r="F192" i="2"/>
  <c r="B193" i="2"/>
  <c r="E120" i="2" l="1"/>
  <c r="H120" i="2" s="1"/>
  <c r="C121" i="2" s="1"/>
  <c r="D121" i="2" s="1"/>
  <c r="G121" i="2" s="1"/>
  <c r="F193" i="2"/>
  <c r="B194" i="2"/>
  <c r="E121" i="2" l="1"/>
  <c r="H121" i="2" s="1"/>
  <c r="C122" i="2" s="1"/>
  <c r="F194" i="2"/>
  <c r="B195" i="2"/>
  <c r="D122" i="2" l="1"/>
  <c r="G122" i="2" s="1"/>
  <c r="F195" i="2"/>
  <c r="B196" i="2"/>
  <c r="E122" i="2" l="1"/>
  <c r="H122" i="2" s="1"/>
  <c r="C123" i="2" s="1"/>
  <c r="F196" i="2"/>
  <c r="B197" i="2"/>
  <c r="D123" i="2" l="1"/>
  <c r="G123" i="2" s="1"/>
  <c r="F197" i="2"/>
  <c r="B198" i="2"/>
  <c r="E123" i="2" l="1"/>
  <c r="H123" i="2" s="1"/>
  <c r="C124" i="2" s="1"/>
  <c r="F198" i="2"/>
  <c r="B199" i="2"/>
  <c r="D124" i="2" l="1"/>
  <c r="G124" i="2" s="1"/>
  <c r="F199" i="2"/>
  <c r="B200" i="2"/>
  <c r="E124" i="2" l="1"/>
  <c r="H124" i="2" s="1"/>
  <c r="C125" i="2" s="1"/>
  <c r="F200" i="2"/>
  <c r="B201" i="2"/>
  <c r="D125" i="2" l="1"/>
  <c r="G125" i="2" s="1"/>
  <c r="F201" i="2"/>
  <c r="B202" i="2"/>
  <c r="E125" i="2" l="1"/>
  <c r="H125" i="2" s="1"/>
  <c r="C126" i="2" s="1"/>
  <c r="D126" i="2" s="1"/>
  <c r="G126" i="2" s="1"/>
  <c r="F202" i="2"/>
  <c r="B203" i="2"/>
  <c r="E126" i="2" l="1"/>
  <c r="H126" i="2" s="1"/>
  <c r="C127" i="2" s="1"/>
  <c r="F203" i="2"/>
  <c r="B204" i="2"/>
  <c r="D127" i="2" l="1"/>
  <c r="G127" i="2" s="1"/>
  <c r="F204" i="2"/>
  <c r="B205" i="2"/>
  <c r="E127" i="2" l="1"/>
  <c r="H127" i="2" s="1"/>
  <c r="C128" i="2" s="1"/>
  <c r="F205" i="2"/>
  <c r="B206" i="2"/>
  <c r="D128" i="2" l="1"/>
  <c r="G128" i="2" s="1"/>
  <c r="F206" i="2"/>
  <c r="B207" i="2"/>
  <c r="E128" i="2" l="1"/>
  <c r="H128" i="2" s="1"/>
  <c r="C129" i="2" s="1"/>
  <c r="D129" i="2" s="1"/>
  <c r="G129" i="2" s="1"/>
  <c r="F207" i="2"/>
  <c r="B208" i="2"/>
  <c r="E129" i="2" l="1"/>
  <c r="H129" i="2" s="1"/>
  <c r="C130" i="2" s="1"/>
  <c r="F208" i="2"/>
  <c r="B209" i="2"/>
  <c r="D130" i="2" l="1"/>
  <c r="G130" i="2" s="1"/>
  <c r="F209" i="2"/>
  <c r="B210" i="2"/>
  <c r="E130" i="2" l="1"/>
  <c r="H130" i="2" s="1"/>
  <c r="C131" i="2" s="1"/>
  <c r="F210" i="2"/>
  <c r="B211" i="2"/>
  <c r="D131" i="2" l="1"/>
  <c r="G131" i="2" s="1"/>
  <c r="F211" i="2"/>
  <c r="B212" i="2"/>
  <c r="E131" i="2" l="1"/>
  <c r="H131" i="2" s="1"/>
  <c r="C132" i="2" s="1"/>
  <c r="F212" i="2"/>
  <c r="B213" i="2"/>
  <c r="D132" i="2" l="1"/>
  <c r="G132" i="2" s="1"/>
  <c r="F213" i="2"/>
  <c r="B214" i="2"/>
  <c r="E132" i="2" l="1"/>
  <c r="H132" i="2" s="1"/>
  <c r="C133" i="2" s="1"/>
  <c r="F214" i="2"/>
  <c r="B215" i="2"/>
  <c r="D133" i="2" l="1"/>
  <c r="G133" i="2" s="1"/>
  <c r="F215" i="2"/>
  <c r="B216" i="2"/>
  <c r="E133" i="2" l="1"/>
  <c r="H133" i="2" s="1"/>
  <c r="C134" i="2" s="1"/>
  <c r="D134" i="2" s="1"/>
  <c r="G134" i="2" s="1"/>
  <c r="F216" i="2"/>
  <c r="B217" i="2"/>
  <c r="E134" i="2" l="1"/>
  <c r="H134" i="2" s="1"/>
  <c r="C135" i="2" s="1"/>
  <c r="D135" i="2" s="1"/>
  <c r="G135" i="2" s="1"/>
  <c r="F217" i="2"/>
  <c r="B218" i="2"/>
  <c r="E135" i="2" l="1"/>
  <c r="H135" i="2" s="1"/>
  <c r="C136" i="2" s="1"/>
  <c r="D136" i="2" s="1"/>
  <c r="F218" i="2"/>
  <c r="B219" i="2"/>
  <c r="G136" i="2" l="1"/>
  <c r="E136" i="2"/>
  <c r="F219" i="2"/>
  <c r="B220" i="2"/>
  <c r="H136" i="2" l="1"/>
  <c r="C137" i="2" s="1"/>
  <c r="D137" i="2" s="1"/>
  <c r="G137" i="2" s="1"/>
  <c r="F220" i="2"/>
  <c r="B221" i="2"/>
  <c r="E137" i="2" l="1"/>
  <c r="H137" i="2" s="1"/>
  <c r="C138" i="2" s="1"/>
  <c r="D138" i="2" s="1"/>
  <c r="G138" i="2" s="1"/>
  <c r="F221" i="2"/>
  <c r="B222" i="2"/>
  <c r="E138" i="2" l="1"/>
  <c r="H138" i="2" s="1"/>
  <c r="C139" i="2" s="1"/>
  <c r="D139" i="2" s="1"/>
  <c r="G139" i="2" s="1"/>
  <c r="F222" i="2"/>
  <c r="B223" i="2"/>
  <c r="E139" i="2" l="1"/>
  <c r="H139" i="2" s="1"/>
  <c r="C140" i="2" s="1"/>
  <c r="F223" i="2"/>
  <c r="B224" i="2"/>
  <c r="D140" i="2" l="1"/>
  <c r="G140" i="2" s="1"/>
  <c r="F224" i="2"/>
  <c r="B225" i="2"/>
  <c r="E140" i="2" l="1"/>
  <c r="H140" i="2" s="1"/>
  <c r="C141" i="2" s="1"/>
  <c r="D141" i="2" s="1"/>
  <c r="G141" i="2" s="1"/>
  <c r="F225" i="2"/>
  <c r="B226" i="2"/>
  <c r="E141" i="2" l="1"/>
  <c r="H141" i="2" s="1"/>
  <c r="C142" i="2" s="1"/>
  <c r="F226" i="2"/>
  <c r="B227" i="2"/>
  <c r="D142" i="2" l="1"/>
  <c r="G142" i="2" s="1"/>
  <c r="F227" i="2"/>
  <c r="B228" i="2"/>
  <c r="E142" i="2" l="1"/>
  <c r="H142" i="2" s="1"/>
  <c r="C143" i="2" s="1"/>
  <c r="D143" i="2" s="1"/>
  <c r="F228" i="2"/>
  <c r="B229" i="2"/>
  <c r="G143" i="2" l="1"/>
  <c r="E143" i="2"/>
  <c r="F229" i="2"/>
  <c r="B230" i="2"/>
  <c r="H143" i="2" l="1"/>
  <c r="C144" i="2" s="1"/>
  <c r="D144" i="2" s="1"/>
  <c r="G144" i="2" s="1"/>
  <c r="F230" i="2"/>
  <c r="B231" i="2"/>
  <c r="E144" i="2" l="1"/>
  <c r="H144" i="2" s="1"/>
  <c r="C145" i="2" s="1"/>
  <c r="D145" i="2" s="1"/>
  <c r="G145" i="2" s="1"/>
  <c r="F231" i="2"/>
  <c r="B232" i="2"/>
  <c r="E145" i="2" l="1"/>
  <c r="H145" i="2" s="1"/>
  <c r="C146" i="2" s="1"/>
  <c r="D146" i="2" s="1"/>
  <c r="G146" i="2" s="1"/>
  <c r="F232" i="2"/>
  <c r="B233" i="2"/>
  <c r="E146" i="2" l="1"/>
  <c r="H146" i="2" s="1"/>
  <c r="C147" i="2" s="1"/>
  <c r="F233" i="2"/>
  <c r="B234" i="2"/>
  <c r="D147" i="2" l="1"/>
  <c r="G147" i="2" s="1"/>
  <c r="F234" i="2"/>
  <c r="B235" i="2"/>
  <c r="E147" i="2" l="1"/>
  <c r="H147" i="2" s="1"/>
  <c r="C148" i="2" s="1"/>
  <c r="F235" i="2"/>
  <c r="B236" i="2"/>
  <c r="D148" i="2" l="1"/>
  <c r="G148" i="2" s="1"/>
  <c r="F236" i="2"/>
  <c r="B237" i="2"/>
  <c r="E148" i="2" l="1"/>
  <c r="H148" i="2" s="1"/>
  <c r="C149" i="2" s="1"/>
  <c r="F237" i="2"/>
  <c r="B238" i="2"/>
  <c r="D149" i="2" l="1"/>
  <c r="G149" i="2" s="1"/>
  <c r="F238" i="2"/>
  <c r="B239" i="2"/>
  <c r="E149" i="2" l="1"/>
  <c r="H149" i="2" s="1"/>
  <c r="C150" i="2" s="1"/>
  <c r="F239" i="2"/>
  <c r="B240" i="2"/>
  <c r="D150" i="2" l="1"/>
  <c r="G150" i="2" s="1"/>
  <c r="F240" i="2"/>
  <c r="B241" i="2"/>
  <c r="E150" i="2" l="1"/>
  <c r="H150" i="2" s="1"/>
  <c r="C151" i="2" s="1"/>
  <c r="F241" i="2"/>
  <c r="B242" i="2"/>
  <c r="D151" i="2" l="1"/>
  <c r="G151" i="2" s="1"/>
  <c r="F242" i="2"/>
  <c r="B243" i="2"/>
  <c r="E151" i="2" l="1"/>
  <c r="H151" i="2" s="1"/>
  <c r="C152" i="2" s="1"/>
  <c r="D152" i="2" s="1"/>
  <c r="G152" i="2" s="1"/>
  <c r="F243" i="2"/>
  <c r="B244" i="2"/>
  <c r="E152" i="2" l="1"/>
  <c r="H152" i="2" s="1"/>
  <c r="C153" i="2" s="1"/>
  <c r="F244" i="2"/>
  <c r="B245" i="2"/>
  <c r="D153" i="2" l="1"/>
  <c r="G153" i="2" s="1"/>
  <c r="F245" i="2"/>
  <c r="B246" i="2"/>
  <c r="E153" i="2" l="1"/>
  <c r="H153" i="2" s="1"/>
  <c r="C154" i="2" s="1"/>
  <c r="D154" i="2" s="1"/>
  <c r="G154" i="2" s="1"/>
  <c r="F246" i="2"/>
  <c r="B247" i="2"/>
  <c r="E154" i="2" l="1"/>
  <c r="H154" i="2" s="1"/>
  <c r="C155" i="2" s="1"/>
  <c r="D155" i="2" s="1"/>
  <c r="G155" i="2" s="1"/>
  <c r="F247" i="2"/>
  <c r="B248" i="2"/>
  <c r="E155" i="2" l="1"/>
  <c r="H155" i="2" s="1"/>
  <c r="C156" i="2" s="1"/>
  <c r="D156" i="2" s="1"/>
  <c r="G156" i="2" s="1"/>
  <c r="F248" i="2"/>
  <c r="B249" i="2"/>
  <c r="E156" i="2" l="1"/>
  <c r="H156" i="2" s="1"/>
  <c r="C157" i="2" s="1"/>
  <c r="D157" i="2" s="1"/>
  <c r="G157" i="2" s="1"/>
  <c r="F249" i="2"/>
  <c r="B250" i="2"/>
  <c r="E157" i="2" l="1"/>
  <c r="H157" i="2" s="1"/>
  <c r="C158" i="2" s="1"/>
  <c r="D158" i="2" s="1"/>
  <c r="G158" i="2" s="1"/>
  <c r="F250" i="2"/>
  <c r="B251" i="2"/>
  <c r="E158" i="2" l="1"/>
  <c r="H158" i="2" s="1"/>
  <c r="C159" i="2" s="1"/>
  <c r="D159" i="2" s="1"/>
  <c r="G159" i="2" s="1"/>
  <c r="F251" i="2"/>
  <c r="B252" i="2"/>
  <c r="E159" i="2" l="1"/>
  <c r="H159" i="2" s="1"/>
  <c r="C160" i="2" s="1"/>
  <c r="D160" i="2" s="1"/>
  <c r="G160" i="2" s="1"/>
  <c r="F252" i="2"/>
  <c r="B253" i="2"/>
  <c r="E160" i="2" l="1"/>
  <c r="H160" i="2" s="1"/>
  <c r="C161" i="2" s="1"/>
  <c r="F253" i="2"/>
  <c r="B254" i="2"/>
  <c r="D161" i="2" l="1"/>
  <c r="G161" i="2" s="1"/>
  <c r="F254" i="2"/>
  <c r="B255" i="2"/>
  <c r="E161" i="2" l="1"/>
  <c r="H161" i="2" s="1"/>
  <c r="C162" i="2" s="1"/>
  <c r="F255" i="2"/>
  <c r="B256" i="2"/>
  <c r="D162" i="2" l="1"/>
  <c r="G162" i="2" s="1"/>
  <c r="F256" i="2"/>
  <c r="B257" i="2"/>
  <c r="E162" i="2" l="1"/>
  <c r="H162" i="2" s="1"/>
  <c r="C163" i="2" s="1"/>
  <c r="F257" i="2"/>
  <c r="B258" i="2"/>
  <c r="D163" i="2" l="1"/>
  <c r="G163" i="2" s="1"/>
  <c r="F258" i="2"/>
  <c r="B259" i="2"/>
  <c r="E163" i="2" l="1"/>
  <c r="H163" i="2" s="1"/>
  <c r="C164" i="2" s="1"/>
  <c r="F259" i="2"/>
  <c r="B260" i="2"/>
  <c r="D164" i="2" l="1"/>
  <c r="G164" i="2" s="1"/>
  <c r="F260" i="2"/>
  <c r="B261" i="2"/>
  <c r="E164" i="2" l="1"/>
  <c r="H164" i="2" s="1"/>
  <c r="C165" i="2" s="1"/>
  <c r="F261" i="2"/>
  <c r="B262" i="2"/>
  <c r="D165" i="2" l="1"/>
  <c r="G165" i="2" s="1"/>
  <c r="F262" i="2"/>
  <c r="B263" i="2"/>
  <c r="E165" i="2" l="1"/>
  <c r="H165" i="2" s="1"/>
  <c r="C166" i="2" s="1"/>
  <c r="D166" i="2" s="1"/>
  <c r="G166" i="2" s="1"/>
  <c r="F263" i="2"/>
  <c r="B264" i="2"/>
  <c r="E166" i="2" l="1"/>
  <c r="H166" i="2" s="1"/>
  <c r="C167" i="2" s="1"/>
  <c r="F264" i="2"/>
  <c r="B265" i="2"/>
  <c r="D167" i="2" l="1"/>
  <c r="G167" i="2" s="1"/>
  <c r="F265" i="2"/>
  <c r="B266" i="2"/>
  <c r="E167" i="2" l="1"/>
  <c r="H167" i="2" s="1"/>
  <c r="C168" i="2" s="1"/>
  <c r="F266" i="2"/>
  <c r="B267" i="2"/>
  <c r="D168" i="2" l="1"/>
  <c r="G168" i="2" s="1"/>
  <c r="F267" i="2"/>
  <c r="B268" i="2"/>
  <c r="E168" i="2" l="1"/>
  <c r="H168" i="2" s="1"/>
  <c r="C169" i="2" s="1"/>
  <c r="D169" i="2" s="1"/>
  <c r="G169" i="2" s="1"/>
  <c r="F268" i="2"/>
  <c r="B269" i="2"/>
  <c r="E169" i="2" l="1"/>
  <c r="H169" i="2" s="1"/>
  <c r="C170" i="2" s="1"/>
  <c r="D170" i="2" s="1"/>
  <c r="G170" i="2" s="1"/>
  <c r="F269" i="2"/>
  <c r="B270" i="2"/>
  <c r="E170" i="2" l="1"/>
  <c r="H170" i="2" s="1"/>
  <c r="C171" i="2" s="1"/>
  <c r="D171" i="2" s="1"/>
  <c r="G171" i="2" s="1"/>
  <c r="F270" i="2"/>
  <c r="B271" i="2"/>
  <c r="E171" i="2" l="1"/>
  <c r="H171" i="2" s="1"/>
  <c r="C172" i="2" s="1"/>
  <c r="F271" i="2"/>
  <c r="B272" i="2"/>
  <c r="D172" i="2" l="1"/>
  <c r="G172" i="2" s="1"/>
  <c r="F272" i="2"/>
  <c r="B273" i="2"/>
  <c r="E172" i="2" l="1"/>
  <c r="H172" i="2" s="1"/>
  <c r="C173" i="2" s="1"/>
  <c r="D173" i="2" s="1"/>
  <c r="G173" i="2" s="1"/>
  <c r="F273" i="2"/>
  <c r="B274" i="2"/>
  <c r="E173" i="2" l="1"/>
  <c r="H173" i="2" s="1"/>
  <c r="C174" i="2" s="1"/>
  <c r="D174" i="2" s="1"/>
  <c r="G174" i="2" s="1"/>
  <c r="F274" i="2"/>
  <c r="B275" i="2"/>
  <c r="E174" i="2" l="1"/>
  <c r="H174" i="2" s="1"/>
  <c r="C175" i="2" s="1"/>
  <c r="F275" i="2"/>
  <c r="B276" i="2"/>
  <c r="D175" i="2" l="1"/>
  <c r="G175" i="2" s="1"/>
  <c r="F276" i="2"/>
  <c r="B277" i="2"/>
  <c r="E175" i="2" l="1"/>
  <c r="H175" i="2" s="1"/>
  <c r="C176" i="2" s="1"/>
  <c r="F277" i="2"/>
  <c r="B278" i="2"/>
  <c r="D176" i="2" l="1"/>
  <c r="G176" i="2" s="1"/>
  <c r="F278" i="2"/>
  <c r="B279" i="2"/>
  <c r="E176" i="2" l="1"/>
  <c r="H176" i="2" s="1"/>
  <c r="C177" i="2" s="1"/>
  <c r="D177" i="2" s="1"/>
  <c r="G177" i="2" s="1"/>
  <c r="F279" i="2"/>
  <c r="B280" i="2"/>
  <c r="E177" i="2" l="1"/>
  <c r="H177" i="2" s="1"/>
  <c r="C178" i="2" s="1"/>
  <c r="F280" i="2"/>
  <c r="B281" i="2"/>
  <c r="D178" i="2" l="1"/>
  <c r="G178" i="2" s="1"/>
  <c r="F281" i="2"/>
  <c r="B282" i="2"/>
  <c r="E178" i="2" l="1"/>
  <c r="H178" i="2" s="1"/>
  <c r="C179" i="2" s="1"/>
  <c r="F282" i="2"/>
  <c r="B283" i="2"/>
  <c r="D179" i="2" l="1"/>
  <c r="G179" i="2" s="1"/>
  <c r="F283" i="2"/>
  <c r="B284" i="2"/>
  <c r="E179" i="2" l="1"/>
  <c r="H179" i="2" s="1"/>
  <c r="C180" i="2" s="1"/>
  <c r="D180" i="2" s="1"/>
  <c r="G180" i="2" s="1"/>
  <c r="F284" i="2"/>
  <c r="B285" i="2"/>
  <c r="E180" i="2" l="1"/>
  <c r="H180" i="2" s="1"/>
  <c r="C181" i="2" s="1"/>
  <c r="F285" i="2"/>
  <c r="B286" i="2"/>
  <c r="D181" i="2" l="1"/>
  <c r="G181" i="2" s="1"/>
  <c r="F286" i="2"/>
  <c r="B287" i="2"/>
  <c r="E181" i="2" l="1"/>
  <c r="H181" i="2" s="1"/>
  <c r="C182" i="2" s="1"/>
  <c r="D182" i="2" s="1"/>
  <c r="G182" i="2" s="1"/>
  <c r="F287" i="2"/>
  <c r="B288" i="2"/>
  <c r="E182" i="2" l="1"/>
  <c r="H182" i="2" s="1"/>
  <c r="C183" i="2" s="1"/>
  <c r="F288" i="2"/>
  <c r="B289" i="2"/>
  <c r="D183" i="2" l="1"/>
  <c r="G183" i="2" s="1"/>
  <c r="F289" i="2"/>
  <c r="B290" i="2"/>
  <c r="E183" i="2" l="1"/>
  <c r="H183" i="2" s="1"/>
  <c r="C184" i="2" s="1"/>
  <c r="D184" i="2" s="1"/>
  <c r="G184" i="2" s="1"/>
  <c r="F290" i="2"/>
  <c r="B291" i="2"/>
  <c r="E184" i="2" l="1"/>
  <c r="H184" i="2" s="1"/>
  <c r="C185" i="2" s="1"/>
  <c r="F291" i="2"/>
  <c r="B292" i="2"/>
  <c r="D185" i="2" l="1"/>
  <c r="G185" i="2" s="1"/>
  <c r="F292" i="2"/>
  <c r="B293" i="2"/>
  <c r="E185" i="2" l="1"/>
  <c r="H185" i="2" s="1"/>
  <c r="C186" i="2" s="1"/>
  <c r="F293" i="2"/>
  <c r="B294" i="2"/>
  <c r="D186" i="2" l="1"/>
  <c r="G186" i="2" s="1"/>
  <c r="F294" i="2"/>
  <c r="B295" i="2"/>
  <c r="E186" i="2" l="1"/>
  <c r="H186" i="2" s="1"/>
  <c r="C187" i="2" s="1"/>
  <c r="D187" i="2" s="1"/>
  <c r="G187" i="2" s="1"/>
  <c r="F295" i="2"/>
  <c r="B296" i="2"/>
  <c r="E187" i="2" l="1"/>
  <c r="H187" i="2" s="1"/>
  <c r="C188" i="2" s="1"/>
  <c r="F296" i="2"/>
  <c r="B297" i="2"/>
  <c r="D188" i="2" l="1"/>
  <c r="G188" i="2" s="1"/>
  <c r="F297" i="2"/>
  <c r="B298" i="2"/>
  <c r="E188" i="2" l="1"/>
  <c r="H188" i="2" s="1"/>
  <c r="C189" i="2" s="1"/>
  <c r="F298" i="2"/>
  <c r="B299" i="2"/>
  <c r="D189" i="2" l="1"/>
  <c r="G189" i="2" s="1"/>
  <c r="F299" i="2"/>
  <c r="B300" i="2"/>
  <c r="E189" i="2" l="1"/>
  <c r="H189" i="2" s="1"/>
  <c r="C190" i="2" s="1"/>
  <c r="F300" i="2"/>
  <c r="B301" i="2"/>
  <c r="D190" i="2" l="1"/>
  <c r="G190" i="2" s="1"/>
  <c r="F301" i="2"/>
  <c r="B302" i="2"/>
  <c r="E190" i="2" l="1"/>
  <c r="H190" i="2" s="1"/>
  <c r="C191" i="2" s="1"/>
  <c r="F302" i="2"/>
  <c r="B303" i="2"/>
  <c r="D191" i="2" l="1"/>
  <c r="G191" i="2" s="1"/>
  <c r="F303" i="2"/>
  <c r="B304" i="2"/>
  <c r="E191" i="2" l="1"/>
  <c r="H191" i="2" s="1"/>
  <c r="C192" i="2" s="1"/>
  <c r="F304" i="2"/>
  <c r="B305" i="2"/>
  <c r="D192" i="2" l="1"/>
  <c r="G192" i="2" s="1"/>
  <c r="F305" i="2"/>
  <c r="B306" i="2"/>
  <c r="E192" i="2" l="1"/>
  <c r="H192" i="2" s="1"/>
  <c r="C193" i="2" s="1"/>
  <c r="F306" i="2"/>
  <c r="B307" i="2"/>
  <c r="D193" i="2" l="1"/>
  <c r="G193" i="2" s="1"/>
  <c r="F307" i="2"/>
  <c r="B308" i="2"/>
  <c r="E193" i="2" l="1"/>
  <c r="H193" i="2" s="1"/>
  <c r="C194" i="2" s="1"/>
  <c r="F308" i="2"/>
  <c r="B309" i="2"/>
  <c r="D194" i="2" l="1"/>
  <c r="G194" i="2" s="1"/>
  <c r="F309" i="2"/>
  <c r="B310" i="2"/>
  <c r="E194" i="2" l="1"/>
  <c r="H194" i="2" s="1"/>
  <c r="C195" i="2" s="1"/>
  <c r="F310" i="2"/>
  <c r="B311" i="2"/>
  <c r="D195" i="2" l="1"/>
  <c r="G195" i="2" s="1"/>
  <c r="F311" i="2"/>
  <c r="B312" i="2"/>
  <c r="E195" i="2" l="1"/>
  <c r="H195" i="2" s="1"/>
  <c r="C196" i="2" s="1"/>
  <c r="F312" i="2"/>
  <c r="B313" i="2"/>
  <c r="D196" i="2" l="1"/>
  <c r="G196" i="2" s="1"/>
  <c r="F313" i="2"/>
  <c r="B314" i="2"/>
  <c r="E196" i="2" l="1"/>
  <c r="H196" i="2" s="1"/>
  <c r="C197" i="2" s="1"/>
  <c r="F314" i="2"/>
  <c r="B315" i="2"/>
  <c r="D197" i="2" l="1"/>
  <c r="G197" i="2" s="1"/>
  <c r="F315" i="2"/>
  <c r="B316" i="2"/>
  <c r="E197" i="2" l="1"/>
  <c r="H197" i="2" s="1"/>
  <c r="C198" i="2" s="1"/>
  <c r="D198" i="2" s="1"/>
  <c r="G198" i="2" s="1"/>
  <c r="F316" i="2"/>
  <c r="B317" i="2"/>
  <c r="E198" i="2" l="1"/>
  <c r="H198" i="2" s="1"/>
  <c r="C199" i="2" s="1"/>
  <c r="F317" i="2"/>
  <c r="B318" i="2"/>
  <c r="D199" i="2" l="1"/>
  <c r="G199" i="2" s="1"/>
  <c r="F318" i="2"/>
  <c r="B319" i="2"/>
  <c r="E199" i="2" l="1"/>
  <c r="H199" i="2" s="1"/>
  <c r="C200" i="2" s="1"/>
  <c r="D200" i="2" s="1"/>
  <c r="G200" i="2" s="1"/>
  <c r="F319" i="2"/>
  <c r="B320" i="2"/>
  <c r="E200" i="2" l="1"/>
  <c r="H200" i="2" s="1"/>
  <c r="C201" i="2" s="1"/>
  <c r="F320" i="2"/>
  <c r="B321" i="2"/>
  <c r="D201" i="2" l="1"/>
  <c r="G201" i="2" s="1"/>
  <c r="F321" i="2"/>
  <c r="B322" i="2"/>
  <c r="E201" i="2" l="1"/>
  <c r="H201" i="2" s="1"/>
  <c r="C202" i="2" s="1"/>
  <c r="F322" i="2"/>
  <c r="B323" i="2"/>
  <c r="D202" i="2" l="1"/>
  <c r="G202" i="2" s="1"/>
  <c r="F323" i="2"/>
  <c r="B324" i="2"/>
  <c r="E202" i="2" l="1"/>
  <c r="H202" i="2" s="1"/>
  <c r="C203" i="2" s="1"/>
  <c r="F324" i="2"/>
  <c r="B325" i="2"/>
  <c r="D203" i="2" l="1"/>
  <c r="G203" i="2" s="1"/>
  <c r="F325" i="2"/>
  <c r="B326" i="2"/>
  <c r="E203" i="2" l="1"/>
  <c r="H203" i="2" s="1"/>
  <c r="C204" i="2" s="1"/>
  <c r="F326" i="2"/>
  <c r="B327" i="2"/>
  <c r="D204" i="2" l="1"/>
  <c r="G204" i="2" s="1"/>
  <c r="F327" i="2"/>
  <c r="B328" i="2"/>
  <c r="E204" i="2" l="1"/>
  <c r="H204" i="2" s="1"/>
  <c r="C205" i="2" s="1"/>
  <c r="D205" i="2" s="1"/>
  <c r="G205" i="2" s="1"/>
  <c r="F328" i="2"/>
  <c r="B329" i="2"/>
  <c r="E205" i="2" l="1"/>
  <c r="H205" i="2" s="1"/>
  <c r="C206" i="2" s="1"/>
  <c r="D206" i="2" s="1"/>
  <c r="G206" i="2" s="1"/>
  <c r="F329" i="2"/>
  <c r="B330" i="2"/>
  <c r="E206" i="2" l="1"/>
  <c r="H206" i="2" s="1"/>
  <c r="C207" i="2" s="1"/>
  <c r="F330" i="2"/>
  <c r="B331" i="2"/>
  <c r="D207" i="2" l="1"/>
  <c r="G207" i="2" s="1"/>
  <c r="F331" i="2"/>
  <c r="B332" i="2"/>
  <c r="E207" i="2" l="1"/>
  <c r="H207" i="2" s="1"/>
  <c r="C208" i="2" s="1"/>
  <c r="F332" i="2"/>
  <c r="B333" i="2"/>
  <c r="D208" i="2" l="1"/>
  <c r="G208" i="2" s="1"/>
  <c r="F333" i="2"/>
  <c r="B334" i="2"/>
  <c r="E208" i="2" l="1"/>
  <c r="H208" i="2" s="1"/>
  <c r="C209" i="2" s="1"/>
  <c r="D209" i="2" s="1"/>
  <c r="G209" i="2" s="1"/>
  <c r="F334" i="2"/>
  <c r="B335" i="2"/>
  <c r="E209" i="2" l="1"/>
  <c r="H209" i="2" s="1"/>
  <c r="C210" i="2" s="1"/>
  <c r="F335" i="2"/>
  <c r="B336" i="2"/>
  <c r="D210" i="2" l="1"/>
  <c r="G210" i="2" s="1"/>
  <c r="F336" i="2"/>
  <c r="B337" i="2"/>
  <c r="E210" i="2" l="1"/>
  <c r="H210" i="2" s="1"/>
  <c r="C211" i="2" s="1"/>
  <c r="D211" i="2" s="1"/>
  <c r="G211" i="2" s="1"/>
  <c r="F337" i="2"/>
  <c r="B338" i="2"/>
  <c r="E211" i="2" l="1"/>
  <c r="H211" i="2" s="1"/>
  <c r="C212" i="2" s="1"/>
  <c r="F338" i="2"/>
  <c r="B339" i="2"/>
  <c r="D212" i="2" l="1"/>
  <c r="G212" i="2" s="1"/>
  <c r="F339" i="2"/>
  <c r="B340" i="2"/>
  <c r="E212" i="2" l="1"/>
  <c r="H212" i="2" s="1"/>
  <c r="C213" i="2" s="1"/>
  <c r="F340" i="2"/>
  <c r="B341" i="2"/>
  <c r="D213" i="2" l="1"/>
  <c r="G213" i="2" s="1"/>
  <c r="F341" i="2"/>
  <c r="B342" i="2"/>
  <c r="E213" i="2" l="1"/>
  <c r="H213" i="2" s="1"/>
  <c r="C214" i="2" s="1"/>
  <c r="D214" i="2" s="1"/>
  <c r="G214" i="2" s="1"/>
  <c r="F342" i="2"/>
  <c r="B343" i="2"/>
  <c r="E214" i="2" l="1"/>
  <c r="H214" i="2" s="1"/>
  <c r="C215" i="2" s="1"/>
  <c r="F343" i="2"/>
  <c r="B344" i="2"/>
  <c r="D215" i="2" l="1"/>
  <c r="G215" i="2" s="1"/>
  <c r="F344" i="2"/>
  <c r="B345" i="2"/>
  <c r="E215" i="2" l="1"/>
  <c r="H215" i="2" s="1"/>
  <c r="C216" i="2" s="1"/>
  <c r="D216" i="2" s="1"/>
  <c r="G216" i="2" s="1"/>
  <c r="F345" i="2"/>
  <c r="B346" i="2"/>
  <c r="E216" i="2" l="1"/>
  <c r="H216" i="2" s="1"/>
  <c r="C217" i="2" s="1"/>
  <c r="F346" i="2"/>
  <c r="B347" i="2"/>
  <c r="D217" i="2" l="1"/>
  <c r="G217" i="2" s="1"/>
  <c r="F347" i="2"/>
  <c r="B348" i="2"/>
  <c r="E217" i="2" l="1"/>
  <c r="H217" i="2" s="1"/>
  <c r="C218" i="2" s="1"/>
  <c r="D218" i="2" s="1"/>
  <c r="G218" i="2" s="1"/>
  <c r="F348" i="2"/>
  <c r="B349" i="2"/>
  <c r="E218" i="2" l="1"/>
  <c r="H218" i="2" s="1"/>
  <c r="C219" i="2" s="1"/>
  <c r="D219" i="2" s="1"/>
  <c r="G219" i="2" s="1"/>
  <c r="F349" i="2"/>
  <c r="B350" i="2"/>
  <c r="E219" i="2" l="1"/>
  <c r="H219" i="2" s="1"/>
  <c r="C220" i="2" s="1"/>
  <c r="F350" i="2"/>
  <c r="B351" i="2"/>
  <c r="D220" i="2" l="1"/>
  <c r="G220" i="2" s="1"/>
  <c r="F351" i="2"/>
  <c r="B352" i="2"/>
  <c r="E220" i="2" l="1"/>
  <c r="H220" i="2" s="1"/>
  <c r="C221" i="2" s="1"/>
  <c r="F352" i="2"/>
  <c r="B353" i="2"/>
  <c r="D221" i="2" l="1"/>
  <c r="G221" i="2" s="1"/>
  <c r="F353" i="2"/>
  <c r="B354" i="2"/>
  <c r="E221" i="2" l="1"/>
  <c r="H221" i="2" s="1"/>
  <c r="C222" i="2" s="1"/>
  <c r="D222" i="2" s="1"/>
  <c r="G222" i="2" s="1"/>
  <c r="F354" i="2"/>
  <c r="B355" i="2"/>
  <c r="E222" i="2" l="1"/>
  <c r="H222" i="2" s="1"/>
  <c r="C223" i="2" s="1"/>
  <c r="F355" i="2"/>
  <c r="B356" i="2"/>
  <c r="D223" i="2" l="1"/>
  <c r="G223" i="2" s="1"/>
  <c r="F356" i="2"/>
  <c r="B357" i="2"/>
  <c r="E223" i="2" l="1"/>
  <c r="H223" i="2" s="1"/>
  <c r="C224" i="2" s="1"/>
  <c r="D224" i="2" s="1"/>
  <c r="G224" i="2" s="1"/>
  <c r="F357" i="2"/>
  <c r="B358" i="2"/>
  <c r="E224" i="2" l="1"/>
  <c r="H224" i="2" s="1"/>
  <c r="C225" i="2" s="1"/>
  <c r="F358" i="2"/>
  <c r="B359" i="2"/>
  <c r="D225" i="2" l="1"/>
  <c r="G225" i="2" s="1"/>
  <c r="F359" i="2"/>
  <c r="B360" i="2"/>
  <c r="E225" i="2" l="1"/>
  <c r="H225" i="2" s="1"/>
  <c r="C226" i="2" s="1"/>
  <c r="D226" i="2" s="1"/>
  <c r="G226" i="2" s="1"/>
  <c r="F360" i="2"/>
  <c r="B361" i="2"/>
  <c r="E226" i="2" l="1"/>
  <c r="H226" i="2" s="1"/>
  <c r="C227" i="2" s="1"/>
  <c r="D227" i="2" s="1"/>
  <c r="G227" i="2" s="1"/>
  <c r="F361" i="2"/>
  <c r="B362" i="2"/>
  <c r="E227" i="2" l="1"/>
  <c r="H227" i="2" s="1"/>
  <c r="C228" i="2" s="1"/>
  <c r="F362" i="2"/>
  <c r="B363" i="2"/>
  <c r="D228" i="2" l="1"/>
  <c r="G228" i="2" s="1"/>
  <c r="F363" i="2"/>
  <c r="B364" i="2"/>
  <c r="E228" i="2" l="1"/>
  <c r="H228" i="2" s="1"/>
  <c r="C229" i="2" s="1"/>
  <c r="F364" i="2"/>
  <c r="B365" i="2"/>
  <c r="D229" i="2" l="1"/>
  <c r="G229" i="2" s="1"/>
  <c r="F365" i="2"/>
  <c r="B366" i="2"/>
  <c r="E229" i="2" l="1"/>
  <c r="H229" i="2" s="1"/>
  <c r="C230" i="2" s="1"/>
  <c r="D230" i="2" s="1"/>
  <c r="G230" i="2" s="1"/>
  <c r="F366" i="2"/>
  <c r="B367" i="2"/>
  <c r="B368" i="2" s="1"/>
  <c r="F368" i="2" l="1"/>
  <c r="B369" i="2"/>
  <c r="E230" i="2"/>
  <c r="H230" i="2" s="1"/>
  <c r="C231" i="2" s="1"/>
  <c r="D231" i="2" s="1"/>
  <c r="G231" i="2" s="1"/>
  <c r="F367" i="2"/>
  <c r="B370" i="2" l="1"/>
  <c r="F369" i="2"/>
  <c r="E231" i="2"/>
  <c r="H231" i="2" s="1"/>
  <c r="C232" i="2" s="1"/>
  <c r="D232" i="2" s="1"/>
  <c r="G232" i="2" s="1"/>
  <c r="F370" i="2" l="1"/>
  <c r="B371" i="2"/>
  <c r="E232" i="2"/>
  <c r="H232" i="2" s="1"/>
  <c r="C233" i="2" s="1"/>
  <c r="B372" i="2" l="1"/>
  <c r="F371" i="2"/>
  <c r="D233" i="2"/>
  <c r="E233" i="2" s="1"/>
  <c r="F372" i="2" l="1"/>
  <c r="B373" i="2"/>
  <c r="G233" i="2"/>
  <c r="F373" i="2" l="1"/>
  <c r="B374" i="2"/>
  <c r="H233" i="2"/>
  <c r="C234" i="2" s="1"/>
  <c r="F374" i="2" l="1"/>
  <c r="B375" i="2"/>
  <c r="D234" i="2"/>
  <c r="B376" i="2" l="1"/>
  <c r="F375" i="2"/>
  <c r="G234" i="2"/>
  <c r="E234" i="2"/>
  <c r="H234" i="2" l="1"/>
  <c r="C235" i="2" s="1"/>
  <c r="D235" i="2" s="1"/>
  <c r="B377" i="2"/>
  <c r="F376" i="2"/>
  <c r="F377" i="2" l="1"/>
  <c r="B378" i="2"/>
  <c r="G235" i="2"/>
  <c r="E235" i="2"/>
  <c r="H235" i="2" l="1"/>
  <c r="C236" i="2" s="1"/>
  <c r="D236" i="2" s="1"/>
  <c r="B379" i="2"/>
  <c r="F378" i="2"/>
  <c r="B380" i="2" l="1"/>
  <c r="F379" i="2"/>
  <c r="G236" i="2"/>
  <c r="E236" i="2"/>
  <c r="H236" i="2" l="1"/>
  <c r="C237" i="2" s="1"/>
  <c r="D237" i="2" s="1"/>
  <c r="G237" i="2" s="1"/>
  <c r="F380" i="2"/>
  <c r="B381" i="2"/>
  <c r="E237" i="2" l="1"/>
  <c r="H237" i="2" s="1"/>
  <c r="C238" i="2" s="1"/>
  <c r="D238" i="2" s="1"/>
  <c r="G238" i="2" s="1"/>
  <c r="F381" i="2"/>
  <c r="B382" i="2"/>
  <c r="E238" i="2" l="1"/>
  <c r="H238" i="2" s="1"/>
  <c r="C239" i="2" s="1"/>
  <c r="D239" i="2" s="1"/>
  <c r="G239" i="2" s="1"/>
  <c r="F382" i="2"/>
  <c r="B383" i="2"/>
  <c r="B384" i="2" l="1"/>
  <c r="F383" i="2"/>
  <c r="E239" i="2"/>
  <c r="H239" i="2" s="1"/>
  <c r="C240" i="2" s="1"/>
  <c r="B385" i="2" l="1"/>
  <c r="F384" i="2"/>
  <c r="D240" i="2"/>
  <c r="G240" i="2" s="1"/>
  <c r="E240" i="2" l="1"/>
  <c r="H240" i="2" s="1"/>
  <c r="C241" i="2" s="1"/>
  <c r="D241" i="2" s="1"/>
  <c r="G241" i="2" s="1"/>
  <c r="B386" i="2"/>
  <c r="F385" i="2"/>
  <c r="F386" i="2" l="1"/>
  <c r="B387" i="2"/>
  <c r="E241" i="2"/>
  <c r="H241" i="2" s="1"/>
  <c r="C242" i="2" s="1"/>
  <c r="D242" i="2" s="1"/>
  <c r="G242" i="2" s="1"/>
  <c r="F387" i="2" l="1"/>
  <c r="B388" i="2"/>
  <c r="E242" i="2"/>
  <c r="H242" i="2" s="1"/>
  <c r="C243" i="2" s="1"/>
  <c r="B389" i="2" l="1"/>
  <c r="F388" i="2"/>
  <c r="D243" i="2"/>
  <c r="G243" i="2" s="1"/>
  <c r="F389" i="2" l="1"/>
  <c r="B390" i="2"/>
  <c r="E243" i="2"/>
  <c r="H243" i="2" s="1"/>
  <c r="C244" i="2" s="1"/>
  <c r="F390" i="2" l="1"/>
  <c r="B391" i="2"/>
  <c r="D244" i="2"/>
  <c r="G244" i="2" s="1"/>
  <c r="E244" i="2" l="1"/>
  <c r="H244" i="2" s="1"/>
  <c r="C245" i="2" s="1"/>
  <c r="D245" i="2" s="1"/>
  <c r="G245" i="2" s="1"/>
  <c r="F391" i="2"/>
  <c r="B392" i="2"/>
  <c r="E245" i="2" l="1"/>
  <c r="H245" i="2" s="1"/>
  <c r="C246" i="2" s="1"/>
  <c r="D246" i="2" s="1"/>
  <c r="G246" i="2" s="1"/>
  <c r="F392" i="2"/>
  <c r="B393" i="2"/>
  <c r="B394" i="2" l="1"/>
  <c r="F393" i="2"/>
  <c r="E246" i="2"/>
  <c r="H246" i="2" s="1"/>
  <c r="C247" i="2" s="1"/>
  <c r="D247" i="2" s="1"/>
  <c r="G247" i="2" s="1"/>
  <c r="B395" i="2" l="1"/>
  <c r="F394" i="2"/>
  <c r="E247" i="2"/>
  <c r="H247" i="2" s="1"/>
  <c r="C248" i="2" s="1"/>
  <c r="D248" i="2" s="1"/>
  <c r="F395" i="2" l="1"/>
  <c r="B396" i="2"/>
  <c r="G248" i="2"/>
  <c r="E248" i="2"/>
  <c r="H248" i="2" l="1"/>
  <c r="C249" i="2" s="1"/>
  <c r="D249" i="2" s="1"/>
  <c r="G249" i="2" s="1"/>
  <c r="F396" i="2"/>
  <c r="B397" i="2"/>
  <c r="E249" i="2" l="1"/>
  <c r="H249" i="2" s="1"/>
  <c r="C250" i="2" s="1"/>
  <c r="D250" i="2" s="1"/>
  <c r="G250" i="2" s="1"/>
  <c r="B398" i="2"/>
  <c r="F397" i="2"/>
  <c r="F398" i="2" l="1"/>
  <c r="B399" i="2"/>
  <c r="E250" i="2"/>
  <c r="H250" i="2" s="1"/>
  <c r="C251" i="2" s="1"/>
  <c r="B400" i="2" l="1"/>
  <c r="F399" i="2"/>
  <c r="D251" i="2"/>
  <c r="G251" i="2" s="1"/>
  <c r="E251" i="2" l="1"/>
  <c r="H251" i="2" s="1"/>
  <c r="C252" i="2" s="1"/>
  <c r="D252" i="2" s="1"/>
  <c r="G252" i="2" s="1"/>
  <c r="B401" i="2"/>
  <c r="F400" i="2"/>
  <c r="B402" i="2" l="1"/>
  <c r="F401" i="2"/>
  <c r="E252" i="2"/>
  <c r="H252" i="2" s="1"/>
  <c r="C253" i="2" s="1"/>
  <c r="B403" i="2" l="1"/>
  <c r="F402" i="2"/>
  <c r="D253" i="2"/>
  <c r="G253" i="2" s="1"/>
  <c r="B404" i="2" l="1"/>
  <c r="F403" i="2"/>
  <c r="E253" i="2"/>
  <c r="H253" i="2" s="1"/>
  <c r="C254" i="2" s="1"/>
  <c r="F404" i="2" l="1"/>
  <c r="B405" i="2"/>
  <c r="D254" i="2"/>
  <c r="G254" i="2" s="1"/>
  <c r="E254" i="2" l="1"/>
  <c r="H254" i="2" s="1"/>
  <c r="C255" i="2" s="1"/>
  <c r="D255" i="2" s="1"/>
  <c r="G255" i="2" s="1"/>
  <c r="B406" i="2"/>
  <c r="F405" i="2"/>
  <c r="F406" i="2" l="1"/>
  <c r="B407" i="2"/>
  <c r="E255" i="2"/>
  <c r="H255" i="2" s="1"/>
  <c r="C256" i="2" s="1"/>
  <c r="F407" i="2" l="1"/>
  <c r="B408" i="2"/>
  <c r="D256" i="2"/>
  <c r="G256" i="2" s="1"/>
  <c r="B409" i="2" l="1"/>
  <c r="F408" i="2"/>
  <c r="E256" i="2"/>
  <c r="H256" i="2" s="1"/>
  <c r="C257" i="2" s="1"/>
  <c r="F409" i="2" l="1"/>
  <c r="B410" i="2"/>
  <c r="D257" i="2"/>
  <c r="G257" i="2" s="1"/>
  <c r="E257" i="2" l="1"/>
  <c r="H257" i="2" s="1"/>
  <c r="C258" i="2" s="1"/>
  <c r="D258" i="2" s="1"/>
  <c r="G258" i="2" s="1"/>
  <c r="B411" i="2"/>
  <c r="F410" i="2"/>
  <c r="B412" i="2" l="1"/>
  <c r="F411" i="2"/>
  <c r="E258" i="2"/>
  <c r="H258" i="2" s="1"/>
  <c r="C259" i="2" s="1"/>
  <c r="F412" i="2" l="1"/>
  <c r="B413" i="2"/>
  <c r="D259" i="2"/>
  <c r="G259" i="2" s="1"/>
  <c r="F413" i="2" l="1"/>
  <c r="B414" i="2"/>
  <c r="E259" i="2"/>
  <c r="H259" i="2" s="1"/>
  <c r="C260" i="2" s="1"/>
  <c r="F414" i="2" l="1"/>
  <c r="B415" i="2"/>
  <c r="D260" i="2"/>
  <c r="G260" i="2" s="1"/>
  <c r="E260" i="2" l="1"/>
  <c r="H260" i="2" s="1"/>
  <c r="C261" i="2" s="1"/>
  <c r="D261" i="2" s="1"/>
  <c r="G261" i="2" s="1"/>
  <c r="F415" i="2"/>
  <c r="B416" i="2"/>
  <c r="B417" i="2" l="1"/>
  <c r="F416" i="2"/>
  <c r="E261" i="2"/>
  <c r="H261" i="2" s="1"/>
  <c r="C262" i="2" s="1"/>
  <c r="B418" i="2" l="1"/>
  <c r="F417" i="2"/>
  <c r="D262" i="2"/>
  <c r="G262" i="2" s="1"/>
  <c r="F418" i="2" l="1"/>
  <c r="B419" i="2"/>
  <c r="E262" i="2"/>
  <c r="H262" i="2" s="1"/>
  <c r="C263" i="2" s="1"/>
  <c r="B420" i="2" l="1"/>
  <c r="F420" i="2" s="1"/>
  <c r="F430" i="2" s="1"/>
  <c r="K5" i="2" s="1"/>
  <c r="F419" i="2"/>
  <c r="D263" i="2"/>
  <c r="G263" i="2" s="1"/>
  <c r="E263" i="2" l="1"/>
  <c r="H263" i="2" s="1"/>
  <c r="C264" i="2" s="1"/>
  <c r="D264" i="2" l="1"/>
  <c r="G264" i="2" s="1"/>
  <c r="E264" i="2" l="1"/>
  <c r="H264" i="2" s="1"/>
  <c r="C265" i="2" s="1"/>
  <c r="D265" i="2" l="1"/>
  <c r="G265" i="2" s="1"/>
  <c r="E265" i="2" l="1"/>
  <c r="H265" i="2" s="1"/>
  <c r="C266" i="2" s="1"/>
  <c r="D266" i="2" s="1"/>
  <c r="G266" i="2" s="1"/>
  <c r="E266" i="2" l="1"/>
  <c r="H266" i="2" s="1"/>
  <c r="C267" i="2" s="1"/>
  <c r="D267" i="2" s="1"/>
  <c r="G267" i="2" s="1"/>
  <c r="E267" i="2" l="1"/>
  <c r="H267" i="2" s="1"/>
  <c r="C268" i="2" s="1"/>
  <c r="D268" i="2" l="1"/>
  <c r="G268" i="2" s="1"/>
  <c r="E268" i="2" l="1"/>
  <c r="H268" i="2" s="1"/>
  <c r="C269" i="2" s="1"/>
  <c r="D269" i="2" s="1"/>
  <c r="G269" i="2" s="1"/>
  <c r="E269" i="2" l="1"/>
  <c r="H269" i="2" s="1"/>
  <c r="C270" i="2" s="1"/>
  <c r="D270" i="2" l="1"/>
  <c r="G270" i="2" s="1"/>
  <c r="E270" i="2" l="1"/>
  <c r="H270" i="2" s="1"/>
  <c r="C271" i="2" s="1"/>
  <c r="D271" i="2" s="1"/>
  <c r="G271" i="2" s="1"/>
  <c r="E271" i="2" l="1"/>
  <c r="H271" i="2" s="1"/>
  <c r="C272" i="2" s="1"/>
  <c r="D272" i="2" l="1"/>
  <c r="G272" i="2" s="1"/>
  <c r="E272" i="2" l="1"/>
  <c r="H272" i="2" s="1"/>
  <c r="C273" i="2" s="1"/>
  <c r="D273" i="2" l="1"/>
  <c r="G273" i="2" s="1"/>
  <c r="E273" i="2" l="1"/>
  <c r="H273" i="2" s="1"/>
  <c r="C274" i="2" s="1"/>
  <c r="D274" i="2" l="1"/>
  <c r="G274" i="2" s="1"/>
  <c r="E274" i="2" l="1"/>
  <c r="H274" i="2" s="1"/>
  <c r="C275" i="2" s="1"/>
  <c r="D275" i="2" l="1"/>
  <c r="G275" i="2" s="1"/>
  <c r="E275" i="2" l="1"/>
  <c r="H275" i="2" s="1"/>
  <c r="C276" i="2" s="1"/>
  <c r="D276" i="2" l="1"/>
  <c r="G276" i="2" s="1"/>
  <c r="E276" i="2" l="1"/>
  <c r="H276" i="2" s="1"/>
  <c r="C277" i="2" s="1"/>
  <c r="D277" i="2" s="1"/>
  <c r="G277" i="2" s="1"/>
  <c r="E277" i="2" l="1"/>
  <c r="H277" i="2" s="1"/>
  <c r="C278" i="2" s="1"/>
  <c r="D278" i="2" l="1"/>
  <c r="G278" i="2" s="1"/>
  <c r="E278" i="2" l="1"/>
  <c r="H278" i="2" s="1"/>
  <c r="C279" i="2" s="1"/>
  <c r="D279" i="2" s="1"/>
  <c r="G279" i="2" s="1"/>
  <c r="E279" i="2" l="1"/>
  <c r="H279" i="2" s="1"/>
  <c r="C280" i="2" s="1"/>
  <c r="D280" i="2" l="1"/>
  <c r="G280" i="2" s="1"/>
  <c r="E280" i="2" l="1"/>
  <c r="H280" i="2" s="1"/>
  <c r="C281" i="2" s="1"/>
  <c r="D281" i="2" s="1"/>
  <c r="G281" i="2" s="1"/>
  <c r="E281" i="2" l="1"/>
  <c r="H281" i="2" s="1"/>
  <c r="C282" i="2" s="1"/>
  <c r="D282" i="2" l="1"/>
  <c r="G282" i="2" s="1"/>
  <c r="E282" i="2" l="1"/>
  <c r="H282" i="2" s="1"/>
  <c r="C283" i="2" s="1"/>
  <c r="D283" i="2" s="1"/>
  <c r="G283" i="2" s="1"/>
  <c r="E283" i="2" l="1"/>
  <c r="H283" i="2" s="1"/>
  <c r="C284" i="2" s="1"/>
  <c r="D284" i="2" l="1"/>
  <c r="G284" i="2" s="1"/>
  <c r="E284" i="2" l="1"/>
  <c r="H284" i="2" s="1"/>
  <c r="C285" i="2" s="1"/>
  <c r="D285" i="2" s="1"/>
  <c r="G285" i="2" s="1"/>
  <c r="E285" i="2" l="1"/>
  <c r="H285" i="2" s="1"/>
  <c r="C286" i="2" s="1"/>
  <c r="D286" i="2" s="1"/>
  <c r="G286" i="2" l="1"/>
  <c r="E286" i="2"/>
  <c r="H286" i="2" l="1"/>
  <c r="C287" i="2" s="1"/>
  <c r="D287" i="2" s="1"/>
  <c r="G287" i="2" s="1"/>
  <c r="E287" i="2" l="1"/>
  <c r="H287" i="2" s="1"/>
  <c r="C288" i="2" s="1"/>
  <c r="D288" i="2" s="1"/>
  <c r="G288" i="2" s="1"/>
  <c r="E288" i="2" l="1"/>
  <c r="H288" i="2" s="1"/>
  <c r="C289" i="2" s="1"/>
  <c r="D289" i="2" s="1"/>
  <c r="G289" i="2" s="1"/>
  <c r="E289" i="2" l="1"/>
  <c r="H289" i="2" s="1"/>
  <c r="C290" i="2" s="1"/>
  <c r="D290" i="2" s="1"/>
  <c r="G290" i="2" s="1"/>
  <c r="E290" i="2" l="1"/>
  <c r="H290" i="2" s="1"/>
  <c r="C291" i="2" s="1"/>
  <c r="D291" i="2" l="1"/>
  <c r="G291" i="2" s="1"/>
  <c r="E291" i="2" l="1"/>
  <c r="H291" i="2" s="1"/>
  <c r="C292" i="2" s="1"/>
  <c r="D292" i="2" s="1"/>
  <c r="G292" i="2" s="1"/>
  <c r="E292" i="2" l="1"/>
  <c r="H292" i="2" s="1"/>
  <c r="C293" i="2" s="1"/>
  <c r="D293" i="2" s="1"/>
  <c r="G293" i="2" s="1"/>
  <c r="E293" i="2" l="1"/>
  <c r="H293" i="2" s="1"/>
  <c r="C294" i="2" s="1"/>
  <c r="D294" i="2" s="1"/>
  <c r="G294" i="2" s="1"/>
  <c r="E294" i="2" l="1"/>
  <c r="H294" i="2" s="1"/>
  <c r="C295" i="2" s="1"/>
  <c r="D295" i="2" l="1"/>
  <c r="G295" i="2" s="1"/>
  <c r="E295" i="2" l="1"/>
  <c r="H295" i="2" s="1"/>
  <c r="C296" i="2" s="1"/>
  <c r="D296" i="2" l="1"/>
  <c r="G296" i="2" s="1"/>
  <c r="E296" i="2" l="1"/>
  <c r="H296" i="2" s="1"/>
  <c r="C297" i="2" s="1"/>
  <c r="D297" i="2" l="1"/>
  <c r="G297" i="2" s="1"/>
  <c r="E297" i="2" l="1"/>
  <c r="H297" i="2" s="1"/>
  <c r="C298" i="2" s="1"/>
  <c r="D298" i="2" l="1"/>
  <c r="G298" i="2" s="1"/>
  <c r="E298" i="2" l="1"/>
  <c r="H298" i="2" s="1"/>
  <c r="C299" i="2" s="1"/>
  <c r="D299" i="2" s="1"/>
  <c r="G299" i="2" s="1"/>
  <c r="E299" i="2" l="1"/>
  <c r="H299" i="2" s="1"/>
  <c r="C300" i="2" s="1"/>
  <c r="D300" i="2" s="1"/>
  <c r="G300" i="2" s="1"/>
  <c r="E300" i="2" l="1"/>
  <c r="H300" i="2" s="1"/>
  <c r="C301" i="2" s="1"/>
  <c r="D301" i="2" s="1"/>
  <c r="G301" i="2" s="1"/>
  <c r="E301" i="2" l="1"/>
  <c r="H301" i="2" s="1"/>
  <c r="C302" i="2" s="1"/>
  <c r="D302" i="2" s="1"/>
  <c r="G302" i="2" s="1"/>
  <c r="E302" i="2" l="1"/>
  <c r="H302" i="2" s="1"/>
  <c r="C303" i="2" s="1"/>
  <c r="D303" i="2" l="1"/>
  <c r="G303" i="2" s="1"/>
  <c r="E303" i="2" l="1"/>
  <c r="H303" i="2" s="1"/>
  <c r="C304" i="2" s="1"/>
  <c r="D304" i="2" l="1"/>
  <c r="G304" i="2" s="1"/>
  <c r="E304" i="2" l="1"/>
  <c r="H304" i="2" s="1"/>
  <c r="C305" i="2" s="1"/>
  <c r="D305" i="2" s="1"/>
  <c r="G305" i="2" s="1"/>
  <c r="E305" i="2" l="1"/>
  <c r="H305" i="2" s="1"/>
  <c r="C306" i="2" s="1"/>
  <c r="D306" i="2" l="1"/>
  <c r="G306" i="2" s="1"/>
  <c r="E306" i="2" l="1"/>
  <c r="H306" i="2" s="1"/>
  <c r="C307" i="2" s="1"/>
  <c r="D307" i="2" s="1"/>
  <c r="G307" i="2" l="1"/>
  <c r="E307" i="2"/>
  <c r="H307" i="2" l="1"/>
  <c r="C308" i="2" s="1"/>
  <c r="D308" i="2" s="1"/>
  <c r="E308" i="2" s="1"/>
  <c r="G308" i="2" l="1"/>
  <c r="H308" i="2" l="1"/>
  <c r="C309" i="2" s="1"/>
  <c r="D309" i="2" l="1"/>
  <c r="G309" i="2" l="1"/>
  <c r="E309" i="2"/>
  <c r="H309" i="2" l="1"/>
  <c r="C310" i="2" s="1"/>
  <c r="D310" i="2" s="1"/>
  <c r="E310" i="2" s="1"/>
  <c r="G310" i="2" l="1"/>
  <c r="H310" i="2" s="1"/>
  <c r="C311" i="2" s="1"/>
  <c r="D311" i="2" l="1"/>
  <c r="G311" i="2" l="1"/>
  <c r="E311" i="2"/>
  <c r="H311" i="2" s="1"/>
  <c r="C312" i="2" s="1"/>
  <c r="D312" i="2" l="1"/>
  <c r="E312" i="2" s="1"/>
  <c r="G312" i="2" l="1"/>
  <c r="H312" i="2" s="1"/>
  <c r="C313" i="2" s="1"/>
  <c r="D313" i="2" l="1"/>
  <c r="G313" i="2" s="1"/>
  <c r="E313" i="2" l="1"/>
  <c r="H313" i="2" s="1"/>
  <c r="C314" i="2" s="1"/>
  <c r="D314" i="2" s="1"/>
  <c r="G314" i="2" s="1"/>
  <c r="E314" i="2" l="1"/>
  <c r="H314" i="2" s="1"/>
  <c r="C315" i="2" s="1"/>
  <c r="D315" i="2" s="1"/>
  <c r="G315" i="2" s="1"/>
  <c r="E315" i="2" l="1"/>
  <c r="H315" i="2" s="1"/>
  <c r="C316" i="2" s="1"/>
  <c r="D316" i="2" s="1"/>
  <c r="G316" i="2" s="1"/>
  <c r="E316" i="2" l="1"/>
  <c r="H316" i="2" s="1"/>
  <c r="C317" i="2" s="1"/>
  <c r="D317" i="2" s="1"/>
  <c r="G317" i="2" s="1"/>
  <c r="E317" i="2" l="1"/>
  <c r="H317" i="2" s="1"/>
  <c r="C318" i="2" s="1"/>
  <c r="D318" i="2" l="1"/>
  <c r="G318" i="2" s="1"/>
  <c r="E318" i="2" l="1"/>
  <c r="H318" i="2" s="1"/>
  <c r="C319" i="2" s="1"/>
  <c r="D319" i="2" l="1"/>
  <c r="G319" i="2" s="1"/>
  <c r="E319" i="2" l="1"/>
  <c r="H319" i="2" s="1"/>
  <c r="C320" i="2" s="1"/>
  <c r="D320" i="2" s="1"/>
  <c r="G320" i="2" s="1"/>
  <c r="E320" i="2" l="1"/>
  <c r="H320" i="2" s="1"/>
  <c r="C321" i="2" s="1"/>
  <c r="D321" i="2" l="1"/>
  <c r="G321" i="2" s="1"/>
  <c r="E321" i="2" l="1"/>
  <c r="H321" i="2" s="1"/>
  <c r="C322" i="2" s="1"/>
  <c r="D322" i="2" s="1"/>
  <c r="G322" i="2" s="1"/>
  <c r="E322" i="2" l="1"/>
  <c r="H322" i="2" s="1"/>
  <c r="C323" i="2" s="1"/>
  <c r="D323" i="2" l="1"/>
  <c r="G323" i="2" s="1"/>
  <c r="E323" i="2" l="1"/>
  <c r="H323" i="2" s="1"/>
  <c r="C324" i="2" s="1"/>
  <c r="D324" i="2" l="1"/>
  <c r="G324" i="2" s="1"/>
  <c r="E324" i="2" l="1"/>
  <c r="H324" i="2" s="1"/>
  <c r="C325" i="2" s="1"/>
  <c r="D325" i="2" l="1"/>
  <c r="G325" i="2" s="1"/>
  <c r="E325" i="2" l="1"/>
  <c r="H325" i="2" s="1"/>
  <c r="C326" i="2" s="1"/>
  <c r="D326" i="2" l="1"/>
  <c r="G326" i="2" s="1"/>
  <c r="E326" i="2" l="1"/>
  <c r="H326" i="2" s="1"/>
  <c r="C327" i="2" s="1"/>
  <c r="D327" i="2" s="1"/>
  <c r="G327" i="2" s="1"/>
  <c r="E327" i="2" l="1"/>
  <c r="H327" i="2" s="1"/>
  <c r="C328" i="2" s="1"/>
  <c r="D328" i="2" l="1"/>
  <c r="G328" i="2" s="1"/>
  <c r="E328" i="2" l="1"/>
  <c r="H328" i="2" s="1"/>
  <c r="C329" i="2" s="1"/>
  <c r="D329" i="2" s="1"/>
  <c r="G329" i="2" s="1"/>
  <c r="E329" i="2" l="1"/>
  <c r="H329" i="2" s="1"/>
  <c r="C330" i="2" s="1"/>
  <c r="D330" i="2" s="1"/>
  <c r="G330" i="2" s="1"/>
  <c r="E330" i="2" l="1"/>
  <c r="H330" i="2" s="1"/>
  <c r="C331" i="2" s="1"/>
  <c r="D331" i="2" s="1"/>
  <c r="G331" i="2" s="1"/>
  <c r="E331" i="2" l="1"/>
  <c r="H331" i="2" s="1"/>
  <c r="C332" i="2" s="1"/>
  <c r="D332" i="2" l="1"/>
  <c r="G332" i="2" s="1"/>
  <c r="E332" i="2" l="1"/>
  <c r="H332" i="2" s="1"/>
  <c r="C333" i="2" s="1"/>
  <c r="D333" i="2" s="1"/>
  <c r="G333" i="2" s="1"/>
  <c r="E333" i="2" l="1"/>
  <c r="H333" i="2" s="1"/>
  <c r="C334" i="2" s="1"/>
  <c r="D334" i="2" l="1"/>
  <c r="G334" i="2" s="1"/>
  <c r="E334" i="2" l="1"/>
  <c r="H334" i="2" s="1"/>
  <c r="C335" i="2" s="1"/>
  <c r="D335" i="2" l="1"/>
  <c r="G335" i="2" s="1"/>
  <c r="E335" i="2" l="1"/>
  <c r="H335" i="2" s="1"/>
  <c r="C336" i="2" s="1"/>
  <c r="D336" i="2" s="1"/>
  <c r="G336" i="2" s="1"/>
  <c r="E336" i="2" l="1"/>
  <c r="H336" i="2" s="1"/>
  <c r="C337" i="2" s="1"/>
  <c r="D337" i="2" l="1"/>
  <c r="G337" i="2" s="1"/>
  <c r="E337" i="2" l="1"/>
  <c r="H337" i="2" s="1"/>
  <c r="C338" i="2" s="1"/>
  <c r="D338" i="2"/>
  <c r="G338" i="2" s="1"/>
  <c r="E338" i="2" l="1"/>
  <c r="H338" i="2" s="1"/>
  <c r="C339" i="2" s="1"/>
  <c r="D339" i="2" l="1"/>
  <c r="G339" i="2" s="1"/>
  <c r="E339" i="2" l="1"/>
  <c r="H339" i="2" s="1"/>
  <c r="C340" i="2" s="1"/>
  <c r="D340" i="2" l="1"/>
  <c r="G340" i="2" s="1"/>
  <c r="E340" i="2" l="1"/>
  <c r="H340" i="2" s="1"/>
  <c r="C341" i="2" s="1"/>
  <c r="D341" i="2" s="1"/>
  <c r="G341" i="2" s="1"/>
  <c r="E341" i="2" l="1"/>
  <c r="H341" i="2" s="1"/>
  <c r="C342" i="2" s="1"/>
  <c r="D342" i="2" l="1"/>
  <c r="G342" i="2" s="1"/>
  <c r="E342" i="2" l="1"/>
  <c r="H342" i="2" s="1"/>
  <c r="C343" i="2" s="1"/>
  <c r="D343" i="2" s="1"/>
  <c r="G343" i="2" s="1"/>
  <c r="E343" i="2" l="1"/>
  <c r="H343" i="2" s="1"/>
  <c r="C344" i="2" s="1"/>
  <c r="D344" i="2" s="1"/>
  <c r="G344" i="2" l="1"/>
  <c r="E344" i="2"/>
  <c r="H344" i="2" l="1"/>
  <c r="C345" i="2" s="1"/>
  <c r="D345" i="2" s="1"/>
  <c r="G345" i="2" s="1"/>
  <c r="E345" i="2" l="1"/>
  <c r="H345" i="2" s="1"/>
  <c r="C346" i="2" s="1"/>
  <c r="D346" i="2" s="1"/>
  <c r="G346" i="2" s="1"/>
  <c r="E346" i="2" l="1"/>
  <c r="H346" i="2" s="1"/>
  <c r="C347" i="2" s="1"/>
  <c r="D347" i="2" s="1"/>
  <c r="G347" i="2" s="1"/>
  <c r="E347" i="2" l="1"/>
  <c r="H347" i="2" s="1"/>
  <c r="C348" i="2" s="1"/>
  <c r="D348" i="2" s="1"/>
  <c r="G348" i="2" s="1"/>
  <c r="E348" i="2" l="1"/>
  <c r="H348" i="2" s="1"/>
  <c r="C349" i="2" s="1"/>
  <c r="D349" i="2" l="1"/>
  <c r="G349" i="2" s="1"/>
  <c r="E349" i="2" l="1"/>
  <c r="H349" i="2" s="1"/>
  <c r="C350" i="2" s="1"/>
  <c r="D350" i="2" l="1"/>
  <c r="G350" i="2" s="1"/>
  <c r="E350" i="2" l="1"/>
  <c r="H350" i="2" s="1"/>
  <c r="C351" i="2" s="1"/>
  <c r="D351" i="2" l="1"/>
  <c r="G351" i="2" s="1"/>
  <c r="E351" i="2" l="1"/>
  <c r="H351" i="2" s="1"/>
  <c r="C352" i="2" s="1"/>
  <c r="D352" i="2" l="1"/>
  <c r="G352" i="2" s="1"/>
  <c r="E352" i="2" l="1"/>
  <c r="H352" i="2" s="1"/>
  <c r="C353" i="2" s="1"/>
  <c r="D353" i="2" l="1"/>
  <c r="G353" i="2" s="1"/>
  <c r="E353" i="2" l="1"/>
  <c r="H353" i="2" s="1"/>
  <c r="C354" i="2" s="1"/>
  <c r="D354" i="2" s="1"/>
  <c r="G354" i="2" s="1"/>
  <c r="E354" i="2" l="1"/>
  <c r="H354" i="2" s="1"/>
  <c r="C355" i="2" s="1"/>
  <c r="D355" i="2" l="1"/>
  <c r="G355" i="2" s="1"/>
  <c r="E355" i="2" l="1"/>
  <c r="H355" i="2" s="1"/>
  <c r="C356" i="2" s="1"/>
  <c r="D356" i="2" l="1"/>
  <c r="G356" i="2" s="1"/>
  <c r="E356" i="2" l="1"/>
  <c r="H356" i="2" s="1"/>
  <c r="C357" i="2" s="1"/>
  <c r="D357" i="2" s="1"/>
  <c r="G357" i="2" s="1"/>
  <c r="E357" i="2" l="1"/>
  <c r="H357" i="2" s="1"/>
  <c r="C358" i="2" s="1"/>
  <c r="D358" i="2" l="1"/>
  <c r="G358" i="2" s="1"/>
  <c r="E358" i="2" l="1"/>
  <c r="H358" i="2" s="1"/>
  <c r="C359" i="2" s="1"/>
  <c r="D359" i="2" s="1"/>
  <c r="G359" i="2" s="1"/>
  <c r="E359" i="2" l="1"/>
  <c r="H359" i="2" s="1"/>
  <c r="C360" i="2" s="1"/>
  <c r="D360" i="2" l="1"/>
  <c r="G360" i="2" s="1"/>
  <c r="E360" i="2" l="1"/>
  <c r="H360" i="2" s="1"/>
  <c r="C361" i="2" s="1"/>
  <c r="D361" i="2" s="1"/>
  <c r="G361" i="2" s="1"/>
  <c r="E361" i="2" l="1"/>
  <c r="H361" i="2" s="1"/>
  <c r="C362" i="2" s="1"/>
  <c r="D362" i="2" l="1"/>
  <c r="G362" i="2" s="1"/>
  <c r="E362" i="2" l="1"/>
  <c r="H362" i="2" s="1"/>
  <c r="C363" i="2" s="1"/>
  <c r="D363" i="2" s="1"/>
  <c r="G363" i="2" l="1"/>
  <c r="E363" i="2"/>
  <c r="H363" i="2" l="1"/>
  <c r="C364" i="2" s="1"/>
  <c r="D364" i="2" s="1"/>
  <c r="G364" i="2" s="1"/>
  <c r="E364" i="2" l="1"/>
  <c r="H364" i="2" s="1"/>
  <c r="C365" i="2" s="1"/>
  <c r="D365" i="2" s="1"/>
  <c r="G365" i="2" s="1"/>
  <c r="E365" i="2" l="1"/>
  <c r="H365" i="2" s="1"/>
  <c r="C366" i="2" s="1"/>
  <c r="D366" i="2" s="1"/>
  <c r="G366" i="2" s="1"/>
  <c r="E366" i="2" l="1"/>
  <c r="H366" i="2" s="1"/>
  <c r="C367" i="2" s="1"/>
  <c r="D367" i="2" l="1"/>
  <c r="E367" i="2" s="1"/>
  <c r="G367" i="2" l="1"/>
  <c r="H367" i="2" l="1"/>
  <c r="C368" i="2" s="1"/>
  <c r="D368" i="2" s="1"/>
  <c r="E368" i="2" l="1"/>
  <c r="G368" i="2"/>
  <c r="H368" i="2" l="1"/>
  <c r="C369" i="2" s="1"/>
  <c r="D369" i="2" l="1"/>
  <c r="E369" i="2" s="1"/>
  <c r="G369" i="2" l="1"/>
  <c r="H369" i="2" s="1"/>
  <c r="C370" i="2" s="1"/>
  <c r="D370" i="2" l="1"/>
  <c r="G370" i="2" l="1"/>
  <c r="E370" i="2"/>
  <c r="H370" i="2" l="1"/>
  <c r="C371" i="2" s="1"/>
  <c r="D371" i="2" s="1"/>
  <c r="E371" i="2" l="1"/>
  <c r="G371" i="2"/>
  <c r="H371" i="2" s="1"/>
  <c r="C372" i="2" s="1"/>
  <c r="D372" i="2" l="1"/>
  <c r="E372" i="2" s="1"/>
  <c r="G372" i="2" l="1"/>
  <c r="H372" i="2" s="1"/>
  <c r="C373" i="2" s="1"/>
  <c r="D373" i="2" l="1"/>
  <c r="G373" i="2" s="1"/>
  <c r="E373" i="2" l="1"/>
  <c r="H373" i="2" s="1"/>
  <c r="C374" i="2" s="1"/>
  <c r="D374" i="2" l="1"/>
  <c r="G374" i="2" s="1"/>
  <c r="E374" i="2" l="1"/>
  <c r="H374" i="2" s="1"/>
  <c r="C375" i="2" s="1"/>
  <c r="D375" i="2" s="1"/>
  <c r="G375" i="2" l="1"/>
  <c r="E375" i="2"/>
  <c r="H375" i="2" s="1"/>
  <c r="C376" i="2" s="1"/>
  <c r="D376" i="2" s="1"/>
  <c r="G376" i="2" s="1"/>
  <c r="E376" i="2" l="1"/>
  <c r="H376" i="2" s="1"/>
  <c r="C377" i="2" s="1"/>
  <c r="D377" i="2" l="1"/>
  <c r="G377" i="2" s="1"/>
  <c r="E377" i="2" l="1"/>
  <c r="H377" i="2" s="1"/>
  <c r="C378" i="2" s="1"/>
  <c r="D378" i="2" s="1"/>
  <c r="G378" i="2" s="1"/>
  <c r="E378" i="2" l="1"/>
  <c r="H378" i="2" s="1"/>
  <c r="C379" i="2" s="1"/>
  <c r="D379" i="2" s="1"/>
  <c r="G379" i="2" s="1"/>
  <c r="E379" i="2" l="1"/>
  <c r="H379" i="2" s="1"/>
  <c r="C380" i="2" s="1"/>
  <c r="D380" i="2" s="1"/>
  <c r="G380" i="2" s="1"/>
  <c r="E380" i="2" l="1"/>
  <c r="H380" i="2" s="1"/>
  <c r="C381" i="2" s="1"/>
  <c r="D381" i="2" s="1"/>
  <c r="G381" i="2" s="1"/>
  <c r="E381" i="2" l="1"/>
  <c r="H381" i="2" s="1"/>
  <c r="C382" i="2" s="1"/>
  <c r="D382" i="2"/>
  <c r="G382" i="2" s="1"/>
  <c r="E382" i="2" l="1"/>
  <c r="H382" i="2" s="1"/>
  <c r="C383" i="2" s="1"/>
  <c r="D383" i="2" l="1"/>
  <c r="G383" i="2" s="1"/>
  <c r="E383" i="2" l="1"/>
  <c r="H383" i="2" s="1"/>
  <c r="C384" i="2" s="1"/>
  <c r="D384" i="2"/>
  <c r="G384" i="2" s="1"/>
  <c r="E384" i="2" l="1"/>
  <c r="H384" i="2" s="1"/>
  <c r="C385" i="2" s="1"/>
  <c r="D385" i="2" s="1"/>
  <c r="G385" i="2" s="1"/>
  <c r="E385" i="2" l="1"/>
  <c r="H385" i="2" s="1"/>
  <c r="C386" i="2" s="1"/>
  <c r="D386" i="2"/>
  <c r="G386" i="2" s="1"/>
  <c r="E386" i="2" l="1"/>
  <c r="H386" i="2" s="1"/>
  <c r="C387" i="2" s="1"/>
  <c r="D387" i="2" s="1"/>
  <c r="G387" i="2" s="1"/>
  <c r="E387" i="2" l="1"/>
  <c r="H387" i="2" s="1"/>
  <c r="C388" i="2" s="1"/>
  <c r="D388" i="2" s="1"/>
  <c r="G388" i="2" s="1"/>
  <c r="E388" i="2" l="1"/>
  <c r="H388" i="2" s="1"/>
  <c r="C389" i="2" s="1"/>
  <c r="D389" i="2" l="1"/>
  <c r="G389" i="2" s="1"/>
  <c r="E389" i="2" l="1"/>
  <c r="H389" i="2" s="1"/>
  <c r="C390" i="2" s="1"/>
  <c r="D390" i="2"/>
  <c r="G390" i="2" s="1"/>
  <c r="E390" i="2" l="1"/>
  <c r="H390" i="2" s="1"/>
  <c r="C391" i="2" s="1"/>
  <c r="D391" i="2" s="1"/>
  <c r="G391" i="2" s="1"/>
  <c r="E391" i="2" l="1"/>
  <c r="H391" i="2" s="1"/>
  <c r="C392" i="2" s="1"/>
  <c r="D392" i="2"/>
  <c r="G392" i="2" s="1"/>
  <c r="E392" i="2" l="1"/>
  <c r="H392" i="2" s="1"/>
  <c r="C393" i="2" s="1"/>
  <c r="D393" i="2" s="1"/>
  <c r="G393" i="2" s="1"/>
  <c r="E393" i="2" l="1"/>
  <c r="H393" i="2" s="1"/>
  <c r="C394" i="2" s="1"/>
  <c r="D394" i="2" s="1"/>
  <c r="G394" i="2" s="1"/>
  <c r="E394" i="2" l="1"/>
  <c r="H394" i="2" s="1"/>
  <c r="C395" i="2" s="1"/>
  <c r="D395" i="2"/>
  <c r="G395" i="2" s="1"/>
  <c r="E395" i="2" l="1"/>
  <c r="H395" i="2" s="1"/>
  <c r="C396" i="2" s="1"/>
  <c r="D396" i="2" s="1"/>
  <c r="G396" i="2" s="1"/>
  <c r="E396" i="2" l="1"/>
  <c r="H396" i="2" s="1"/>
  <c r="C397" i="2" s="1"/>
  <c r="D397" i="2"/>
  <c r="G397" i="2" s="1"/>
  <c r="E397" i="2" l="1"/>
  <c r="H397" i="2" s="1"/>
  <c r="C398" i="2" s="1"/>
  <c r="D398" i="2"/>
  <c r="G398" i="2" s="1"/>
  <c r="E398" i="2"/>
  <c r="H398" i="2" s="1"/>
  <c r="C399" i="2" s="1"/>
  <c r="D399" i="2" l="1"/>
  <c r="G399" i="2" s="1"/>
  <c r="E399" i="2" l="1"/>
  <c r="H399" i="2" s="1"/>
  <c r="C400" i="2" s="1"/>
  <c r="D400" i="2" s="1"/>
  <c r="G400" i="2" l="1"/>
  <c r="E400" i="2"/>
  <c r="H400" i="2" s="1"/>
  <c r="C401" i="2" s="1"/>
  <c r="D401" i="2"/>
  <c r="G401" i="2" s="1"/>
  <c r="E401" i="2"/>
  <c r="H401" i="2" s="1"/>
  <c r="C402" i="2" s="1"/>
  <c r="D402" i="2" l="1"/>
  <c r="G402" i="2" s="1"/>
  <c r="E402" i="2" l="1"/>
  <c r="H402" i="2" s="1"/>
  <c r="C403" i="2" s="1"/>
  <c r="D403" i="2" l="1"/>
  <c r="G403" i="2" s="1"/>
  <c r="E403" i="2"/>
  <c r="H403" i="2" s="1"/>
  <c r="C404" i="2" s="1"/>
  <c r="D404" i="2" l="1"/>
  <c r="G404" i="2" s="1"/>
  <c r="E404" i="2"/>
  <c r="H404" i="2" s="1"/>
  <c r="C405" i="2" s="1"/>
  <c r="D405" i="2" l="1"/>
  <c r="G405" i="2" s="1"/>
  <c r="E405" i="2"/>
  <c r="H405" i="2" s="1"/>
  <c r="C406" i="2" s="1"/>
  <c r="D406" i="2" l="1"/>
  <c r="G406" i="2" s="1"/>
  <c r="E406" i="2"/>
  <c r="H406" i="2" s="1"/>
  <c r="C407" i="2" s="1"/>
  <c r="D407" i="2" l="1"/>
  <c r="G407" i="2" s="1"/>
  <c r="E407" i="2"/>
  <c r="H407" i="2" s="1"/>
  <c r="C408" i="2" s="1"/>
  <c r="D408" i="2" l="1"/>
  <c r="G408" i="2" s="1"/>
  <c r="E408" i="2"/>
  <c r="H408" i="2" s="1"/>
  <c r="C409" i="2" s="1"/>
  <c r="D409" i="2" l="1"/>
  <c r="G409" i="2" s="1"/>
  <c r="E409" i="2"/>
  <c r="H409" i="2" s="1"/>
  <c r="C410" i="2" s="1"/>
  <c r="D410" i="2" l="1"/>
  <c r="G410" i="2" s="1"/>
  <c r="E410" i="2"/>
  <c r="H410" i="2" s="1"/>
  <c r="C411" i="2" s="1"/>
  <c r="D411" i="2" l="1"/>
  <c r="G411" i="2" s="1"/>
  <c r="E411" i="2"/>
  <c r="H411" i="2" s="1"/>
  <c r="C412" i="2" s="1"/>
  <c r="D412" i="2" l="1"/>
  <c r="G412" i="2" s="1"/>
  <c r="E412" i="2"/>
  <c r="H412" i="2" s="1"/>
  <c r="C413" i="2" s="1"/>
  <c r="D413" i="2" l="1"/>
  <c r="G413" i="2" s="1"/>
  <c r="E413" i="2"/>
  <c r="H413" i="2" s="1"/>
  <c r="C414" i="2" s="1"/>
  <c r="D414" i="2" l="1"/>
  <c r="G414" i="2" s="1"/>
  <c r="E414" i="2"/>
  <c r="H414" i="2" s="1"/>
  <c r="C415" i="2" s="1"/>
  <c r="D415" i="2" l="1"/>
  <c r="G415" i="2" s="1"/>
  <c r="E415" i="2"/>
  <c r="H415" i="2" s="1"/>
  <c r="C416" i="2" s="1"/>
  <c r="D416" i="2" l="1"/>
  <c r="G416" i="2" s="1"/>
  <c r="E416" i="2" l="1"/>
  <c r="H416" i="2" s="1"/>
  <c r="C417" i="2" s="1"/>
  <c r="D417" i="2" s="1"/>
  <c r="G417" i="2" s="1"/>
  <c r="E417" i="2" l="1"/>
  <c r="H417" i="2" s="1"/>
  <c r="C418" i="2" s="1"/>
  <c r="D418" i="2" s="1"/>
  <c r="G418" i="2" l="1"/>
  <c r="E418" i="2"/>
  <c r="H418" i="2" s="1"/>
  <c r="C419" i="2" s="1"/>
  <c r="D419" i="2" l="1"/>
  <c r="G419" i="2" s="1"/>
  <c r="E419" i="2" l="1"/>
  <c r="H419" i="2" s="1"/>
  <c r="C420" i="2" s="1"/>
  <c r="D420" i="2" l="1"/>
  <c r="E420" i="2" s="1"/>
  <c r="G420" i="2" l="1"/>
  <c r="D430" i="2"/>
  <c r="K4" i="2" s="1"/>
  <c r="G430" i="2" l="1"/>
  <c r="K6" i="2" s="1"/>
  <c r="H420" i="2"/>
</calcChain>
</file>

<file path=xl/sharedStrings.xml><?xml version="1.0" encoding="utf-8"?>
<sst xmlns="http://schemas.openxmlformats.org/spreadsheetml/2006/main" count="21" uniqueCount="20">
  <si>
    <t>Juros</t>
  </si>
  <si>
    <t>Parc</t>
  </si>
  <si>
    <t>Renda Mínima</t>
  </si>
  <si>
    <t>Amortização</t>
  </si>
  <si>
    <t>Prestação</t>
  </si>
  <si>
    <t>Financiamento</t>
  </si>
  <si>
    <t>Prazo (meses)</t>
  </si>
  <si>
    <t>Taxa Mensal</t>
  </si>
  <si>
    <t>Juros devidos:</t>
  </si>
  <si>
    <t>Total devido</t>
  </si>
  <si>
    <t>Principal devido:</t>
  </si>
  <si>
    <t>Taxa Anual (C.E.T.)</t>
  </si>
  <si>
    <t>Prestação Máxima</t>
  </si>
  <si>
    <t>Saldo Inicial</t>
  </si>
  <si>
    <t>Saldo Atualizado</t>
  </si>
  <si>
    <t>Saldo Devedor</t>
  </si>
  <si>
    <t>* preencha os campos amarelos</t>
  </si>
  <si>
    <t>TABELA SAC</t>
  </si>
  <si>
    <t>Totais pagos</t>
  </si>
  <si>
    <t>Não compre imóveis antes de ler esses livros: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</si>
</sst>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\ \ "/>
    <numFmt numFmtId="167" formatCode="0\ "/>
    <numFmt numFmtId="168" formatCode="@\ \ "/>
    <numFmt numFmtId="169" formatCode="0.000%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mediumGray">
        <fgColor indexed="9"/>
        <bgColor rgb="FFA0CE4E"/>
      </patternFill>
    </fill>
    <fill>
      <patternFill patternType="solid">
        <fgColor rgb="FFA0CE4E"/>
        <bgColor indexed="64"/>
      </patternFill>
    </fill>
    <fill>
      <patternFill patternType="mediumGray">
        <fgColor indexed="9"/>
        <bgColor rgb="FFFFFF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Border="1"/>
    <xf numFmtId="165" fontId="2" fillId="0" borderId="0" xfId="0" applyNumberFormat="1" applyFont="1" applyFill="1" applyBorder="1"/>
    <xf numFmtId="9" fontId="2" fillId="0" borderId="0" xfId="2" applyFont="1" applyFill="1" applyBorder="1"/>
    <xf numFmtId="0" fontId="5" fillId="2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 applyAlignment="1" applyProtection="1">
      <alignment horizontal="right" vertical="center"/>
      <protection hidden="1"/>
    </xf>
    <xf numFmtId="165" fontId="5" fillId="2" borderId="0" xfId="1" applyFont="1" applyFill="1" applyBorder="1"/>
    <xf numFmtId="167" fontId="5" fillId="2" borderId="1" xfId="0" applyNumberFormat="1" applyFont="1" applyFill="1" applyBorder="1" applyAlignment="1" applyProtection="1">
      <alignment vertical="center"/>
      <protection hidden="1"/>
    </xf>
    <xf numFmtId="166" fontId="5" fillId="2" borderId="1" xfId="0" applyNumberFormat="1" applyFont="1" applyFill="1" applyBorder="1" applyAlignment="1" applyProtection="1">
      <alignment vertical="center"/>
      <protection hidden="1"/>
    </xf>
    <xf numFmtId="167" fontId="5" fillId="3" borderId="1" xfId="0" applyNumberFormat="1" applyFont="1" applyFill="1" applyBorder="1" applyAlignment="1" applyProtection="1">
      <alignment vertical="center"/>
      <protection hidden="1"/>
    </xf>
    <xf numFmtId="166" fontId="5" fillId="3" borderId="1" xfId="0" applyNumberFormat="1" applyFont="1" applyFill="1" applyBorder="1" applyAlignment="1" applyProtection="1">
      <alignment vertical="center"/>
      <protection hidden="1"/>
    </xf>
    <xf numFmtId="0" fontId="5" fillId="2" borderId="1" xfId="0" applyFont="1" applyFill="1" applyBorder="1"/>
    <xf numFmtId="168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168" fontId="11" fillId="4" borderId="3" xfId="0" applyNumberFormat="1" applyFont="1" applyFill="1" applyBorder="1" applyAlignment="1">
      <alignment horizontal="center"/>
    </xf>
    <xf numFmtId="168" fontId="11" fillId="4" borderId="4" xfId="0" applyNumberFormat="1" applyFont="1" applyFill="1" applyBorder="1" applyAlignment="1">
      <alignment horizontal="center"/>
    </xf>
    <xf numFmtId="0" fontId="9" fillId="6" borderId="6" xfId="0" applyFont="1" applyFill="1" applyBorder="1" applyAlignment="1" applyProtection="1">
      <alignment horizontal="center"/>
      <protection locked="0"/>
    </xf>
    <xf numFmtId="10" fontId="9" fillId="6" borderId="6" xfId="2" applyNumberFormat="1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" fillId="8" borderId="2" xfId="0" applyFont="1" applyFill="1" applyBorder="1"/>
    <xf numFmtId="0" fontId="2" fillId="8" borderId="8" xfId="0" applyFont="1" applyFill="1" applyBorder="1"/>
    <xf numFmtId="0" fontId="2" fillId="8" borderId="5" xfId="0" applyFont="1" applyFill="1" applyBorder="1"/>
    <xf numFmtId="164" fontId="12" fillId="7" borderId="4" xfId="3" applyFont="1" applyFill="1" applyBorder="1"/>
    <xf numFmtId="164" fontId="12" fillId="7" borderId="9" xfId="3" applyFont="1" applyFill="1" applyBorder="1"/>
    <xf numFmtId="164" fontId="12" fillId="7" borderId="7" xfId="3" applyFont="1" applyFill="1" applyBorder="1"/>
    <xf numFmtId="164" fontId="5" fillId="4" borderId="6" xfId="3" applyFont="1" applyFill="1" applyBorder="1" applyAlignment="1" applyProtection="1">
      <alignment horizontal="center"/>
      <protection hidden="1"/>
    </xf>
    <xf numFmtId="164" fontId="5" fillId="4" borderId="7" xfId="3" applyFont="1" applyFill="1" applyBorder="1" applyAlignment="1" applyProtection="1">
      <alignment horizontal="center"/>
      <protection hidden="1"/>
    </xf>
    <xf numFmtId="43" fontId="2" fillId="0" borderId="0" xfId="0" applyNumberFormat="1" applyFont="1" applyFill="1" applyBorder="1"/>
    <xf numFmtId="0" fontId="2" fillId="0" borderId="0" xfId="0" applyNumberFormat="1" applyFont="1" applyFill="1" applyBorder="1"/>
    <xf numFmtId="0" fontId="4" fillId="0" borderId="0" xfId="0" applyFont="1" applyFill="1" applyBorder="1"/>
    <xf numFmtId="168" fontId="11" fillId="4" borderId="1" xfId="0" applyNumberFormat="1" applyFont="1" applyFill="1" applyBorder="1" applyAlignment="1">
      <alignment horizontal="right" vertical="center"/>
    </xf>
    <xf numFmtId="0" fontId="13" fillId="0" borderId="0" xfId="0" applyFont="1" applyFill="1" applyBorder="1"/>
    <xf numFmtId="169" fontId="5" fillId="4" borderId="6" xfId="2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/>
    <xf numFmtId="167" fontId="5" fillId="2" borderId="1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/>
    </xf>
    <xf numFmtId="168" fontId="11" fillId="4" borderId="2" xfId="0" applyNumberFormat="1" applyFont="1" applyFill="1" applyBorder="1" applyAlignment="1">
      <alignment horizontal="center"/>
    </xf>
    <xf numFmtId="168" fontId="11" fillId="4" borderId="3" xfId="0" applyNumberFormat="1" applyFont="1" applyFill="1" applyBorder="1" applyAlignment="1">
      <alignment horizontal="center"/>
    </xf>
    <xf numFmtId="164" fontId="9" fillId="6" borderId="5" xfId="3" applyFont="1" applyFill="1" applyBorder="1" applyAlignment="1" applyProtection="1">
      <alignment horizontal="center"/>
      <protection locked="0"/>
    </xf>
    <xf numFmtId="164" fontId="9" fillId="6" borderId="6" xfId="3" applyFont="1" applyFill="1" applyBorder="1" applyAlignment="1" applyProtection="1">
      <alignment horizontal="center"/>
      <protection locked="0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2">
    <dxf>
      <fill>
        <patternFill patternType="solid">
          <bgColor indexed="10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A0CE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'TABELA SAC'!$F$7</c:f>
              <c:strCache>
                <c:ptCount val="1"/>
                <c:pt idx="0">
                  <c:v>Amortização  </c:v>
                </c:pt>
              </c:strCache>
            </c:strRef>
          </c:tx>
          <c:marker>
            <c:symbol val="none"/>
          </c:marker>
          <c:val>
            <c:numRef>
              <c:f>'TABELA SAC'!$F$8:$F$367</c:f>
              <c:numCache>
                <c:formatCode>#,##0.00\ \ </c:formatCode>
                <c:ptCount val="360"/>
                <c:pt idx="0">
                  <c:v>1083.5458333333333</c:v>
                </c:pt>
                <c:pt idx="1">
                  <c:v>1083.5458333333333</c:v>
                </c:pt>
                <c:pt idx="2">
                  <c:v>1083.5458333333333</c:v>
                </c:pt>
                <c:pt idx="3">
                  <c:v>1083.5458333333333</c:v>
                </c:pt>
                <c:pt idx="4">
                  <c:v>1083.5458333333333</c:v>
                </c:pt>
                <c:pt idx="5">
                  <c:v>1083.5458333333333</c:v>
                </c:pt>
                <c:pt idx="6">
                  <c:v>1083.5458333333333</c:v>
                </c:pt>
                <c:pt idx="7">
                  <c:v>1083.5458333333333</c:v>
                </c:pt>
                <c:pt idx="8">
                  <c:v>1083.5458333333333</c:v>
                </c:pt>
                <c:pt idx="9">
                  <c:v>1083.5458333333333</c:v>
                </c:pt>
                <c:pt idx="10">
                  <c:v>1083.5458333333333</c:v>
                </c:pt>
                <c:pt idx="11">
                  <c:v>1083.5458333333333</c:v>
                </c:pt>
                <c:pt idx="12">
                  <c:v>1083.5458333333333</c:v>
                </c:pt>
                <c:pt idx="13">
                  <c:v>1083.5458333333333</c:v>
                </c:pt>
                <c:pt idx="14">
                  <c:v>1083.5458333333333</c:v>
                </c:pt>
                <c:pt idx="15">
                  <c:v>1083.5458333333333</c:v>
                </c:pt>
                <c:pt idx="16">
                  <c:v>1083.5458333333333</c:v>
                </c:pt>
                <c:pt idx="17">
                  <c:v>1083.5458333333333</c:v>
                </c:pt>
                <c:pt idx="18">
                  <c:v>1083.5458333333333</c:v>
                </c:pt>
                <c:pt idx="19">
                  <c:v>1083.5458333333333</c:v>
                </c:pt>
                <c:pt idx="20">
                  <c:v>1083.5458333333333</c:v>
                </c:pt>
                <c:pt idx="21">
                  <c:v>1083.5458333333333</c:v>
                </c:pt>
                <c:pt idx="22">
                  <c:v>1083.5458333333333</c:v>
                </c:pt>
                <c:pt idx="23">
                  <c:v>1083.5458333333333</c:v>
                </c:pt>
                <c:pt idx="24">
                  <c:v>1083.5458333333333</c:v>
                </c:pt>
                <c:pt idx="25">
                  <c:v>1083.5458333333333</c:v>
                </c:pt>
                <c:pt idx="26">
                  <c:v>1083.5458333333333</c:v>
                </c:pt>
                <c:pt idx="27">
                  <c:v>1083.5458333333333</c:v>
                </c:pt>
                <c:pt idx="28">
                  <c:v>1083.5458333333333</c:v>
                </c:pt>
                <c:pt idx="29">
                  <c:v>1083.5458333333333</c:v>
                </c:pt>
                <c:pt idx="30">
                  <c:v>1083.5458333333333</c:v>
                </c:pt>
                <c:pt idx="31">
                  <c:v>1083.5458333333333</c:v>
                </c:pt>
                <c:pt idx="32">
                  <c:v>1083.5458333333333</c:v>
                </c:pt>
                <c:pt idx="33">
                  <c:v>1083.5458333333333</c:v>
                </c:pt>
                <c:pt idx="34">
                  <c:v>1083.5458333333333</c:v>
                </c:pt>
                <c:pt idx="35">
                  <c:v>1083.5458333333333</c:v>
                </c:pt>
                <c:pt idx="36">
                  <c:v>1083.5458333333333</c:v>
                </c:pt>
                <c:pt idx="37">
                  <c:v>1083.5458333333333</c:v>
                </c:pt>
                <c:pt idx="38">
                  <c:v>1083.5458333333333</c:v>
                </c:pt>
                <c:pt idx="39">
                  <c:v>1083.5458333333333</c:v>
                </c:pt>
                <c:pt idx="40">
                  <c:v>1083.5458333333333</c:v>
                </c:pt>
                <c:pt idx="41">
                  <c:v>1083.5458333333333</c:v>
                </c:pt>
                <c:pt idx="42">
                  <c:v>1083.5458333333333</c:v>
                </c:pt>
                <c:pt idx="43">
                  <c:v>1083.5458333333333</c:v>
                </c:pt>
                <c:pt idx="44">
                  <c:v>1083.5458333333333</c:v>
                </c:pt>
                <c:pt idx="45">
                  <c:v>1083.5458333333333</c:v>
                </c:pt>
                <c:pt idx="46">
                  <c:v>1083.5458333333333</c:v>
                </c:pt>
                <c:pt idx="47">
                  <c:v>1083.5458333333333</c:v>
                </c:pt>
                <c:pt idx="48">
                  <c:v>1083.5458333333333</c:v>
                </c:pt>
                <c:pt idx="49">
                  <c:v>1083.5458333333333</c:v>
                </c:pt>
                <c:pt idx="50">
                  <c:v>1083.5458333333333</c:v>
                </c:pt>
                <c:pt idx="51">
                  <c:v>1083.5458333333333</c:v>
                </c:pt>
                <c:pt idx="52">
                  <c:v>1083.5458333333333</c:v>
                </c:pt>
                <c:pt idx="53">
                  <c:v>1083.5458333333333</c:v>
                </c:pt>
                <c:pt idx="54">
                  <c:v>1083.5458333333333</c:v>
                </c:pt>
                <c:pt idx="55">
                  <c:v>1083.5458333333333</c:v>
                </c:pt>
                <c:pt idx="56">
                  <c:v>1083.5458333333333</c:v>
                </c:pt>
                <c:pt idx="57">
                  <c:v>1083.5458333333333</c:v>
                </c:pt>
                <c:pt idx="58">
                  <c:v>1083.5458333333333</c:v>
                </c:pt>
                <c:pt idx="59">
                  <c:v>1083.5458333333333</c:v>
                </c:pt>
                <c:pt idx="60">
                  <c:v>1083.5458333333333</c:v>
                </c:pt>
                <c:pt idx="61">
                  <c:v>1083.5458333333333</c:v>
                </c:pt>
                <c:pt idx="62">
                  <c:v>1083.5458333333333</c:v>
                </c:pt>
                <c:pt idx="63">
                  <c:v>1083.5458333333333</c:v>
                </c:pt>
                <c:pt idx="64">
                  <c:v>1083.5458333333333</c:v>
                </c:pt>
                <c:pt idx="65">
                  <c:v>1083.5458333333333</c:v>
                </c:pt>
                <c:pt idx="66">
                  <c:v>1083.5458333333333</c:v>
                </c:pt>
                <c:pt idx="67">
                  <c:v>1083.5458333333333</c:v>
                </c:pt>
                <c:pt idx="68">
                  <c:v>1083.5458333333333</c:v>
                </c:pt>
                <c:pt idx="69">
                  <c:v>1083.5458333333333</c:v>
                </c:pt>
                <c:pt idx="70">
                  <c:v>1083.5458333333333</c:v>
                </c:pt>
                <c:pt idx="71">
                  <c:v>1083.5458333333333</c:v>
                </c:pt>
                <c:pt idx="72">
                  <c:v>1083.5458333333333</c:v>
                </c:pt>
                <c:pt idx="73">
                  <c:v>1083.5458333333333</c:v>
                </c:pt>
                <c:pt idx="74">
                  <c:v>1083.5458333333333</c:v>
                </c:pt>
                <c:pt idx="75">
                  <c:v>1083.5458333333333</c:v>
                </c:pt>
                <c:pt idx="76">
                  <c:v>1083.5458333333333</c:v>
                </c:pt>
                <c:pt idx="77">
                  <c:v>1083.5458333333333</c:v>
                </c:pt>
                <c:pt idx="78">
                  <c:v>1083.5458333333333</c:v>
                </c:pt>
                <c:pt idx="79">
                  <c:v>1083.5458333333333</c:v>
                </c:pt>
                <c:pt idx="80">
                  <c:v>1083.5458333333333</c:v>
                </c:pt>
                <c:pt idx="81">
                  <c:v>1083.5458333333333</c:v>
                </c:pt>
                <c:pt idx="82">
                  <c:v>1083.5458333333333</c:v>
                </c:pt>
                <c:pt idx="83">
                  <c:v>1083.5458333333333</c:v>
                </c:pt>
                <c:pt idx="84">
                  <c:v>1083.5458333333333</c:v>
                </c:pt>
                <c:pt idx="85">
                  <c:v>1083.5458333333333</c:v>
                </c:pt>
                <c:pt idx="86">
                  <c:v>1083.5458333333333</c:v>
                </c:pt>
                <c:pt idx="87">
                  <c:v>1083.5458333333333</c:v>
                </c:pt>
                <c:pt idx="88">
                  <c:v>1083.5458333333333</c:v>
                </c:pt>
                <c:pt idx="89">
                  <c:v>1083.5458333333333</c:v>
                </c:pt>
                <c:pt idx="90">
                  <c:v>1083.5458333333333</c:v>
                </c:pt>
                <c:pt idx="91">
                  <c:v>1083.5458333333333</c:v>
                </c:pt>
                <c:pt idx="92">
                  <c:v>1083.5458333333333</c:v>
                </c:pt>
                <c:pt idx="93">
                  <c:v>1083.5458333333333</c:v>
                </c:pt>
                <c:pt idx="94">
                  <c:v>1083.5458333333333</c:v>
                </c:pt>
                <c:pt idx="95">
                  <c:v>1083.5458333333333</c:v>
                </c:pt>
                <c:pt idx="96">
                  <c:v>1083.5458333333333</c:v>
                </c:pt>
                <c:pt idx="97">
                  <c:v>1083.5458333333333</c:v>
                </c:pt>
                <c:pt idx="98">
                  <c:v>1083.5458333333333</c:v>
                </c:pt>
                <c:pt idx="99">
                  <c:v>1083.5458333333333</c:v>
                </c:pt>
                <c:pt idx="100">
                  <c:v>1083.5458333333333</c:v>
                </c:pt>
                <c:pt idx="101">
                  <c:v>1083.5458333333333</c:v>
                </c:pt>
                <c:pt idx="102">
                  <c:v>1083.5458333333333</c:v>
                </c:pt>
                <c:pt idx="103">
                  <c:v>1083.5458333333333</c:v>
                </c:pt>
                <c:pt idx="104">
                  <c:v>1083.5458333333333</c:v>
                </c:pt>
                <c:pt idx="105">
                  <c:v>1083.5458333333333</c:v>
                </c:pt>
                <c:pt idx="106">
                  <c:v>1083.5458333333333</c:v>
                </c:pt>
                <c:pt idx="107">
                  <c:v>1083.5458333333333</c:v>
                </c:pt>
                <c:pt idx="108">
                  <c:v>1083.5458333333333</c:v>
                </c:pt>
                <c:pt idx="109">
                  <c:v>1083.5458333333333</c:v>
                </c:pt>
                <c:pt idx="110">
                  <c:v>1083.5458333333333</c:v>
                </c:pt>
                <c:pt idx="111">
                  <c:v>1083.5458333333333</c:v>
                </c:pt>
                <c:pt idx="112">
                  <c:v>1083.5458333333333</c:v>
                </c:pt>
                <c:pt idx="113">
                  <c:v>1083.5458333333333</c:v>
                </c:pt>
                <c:pt idx="114">
                  <c:v>1083.5458333333333</c:v>
                </c:pt>
                <c:pt idx="115">
                  <c:v>1083.5458333333333</c:v>
                </c:pt>
                <c:pt idx="116">
                  <c:v>1083.5458333333333</c:v>
                </c:pt>
                <c:pt idx="117">
                  <c:v>1083.5458333333333</c:v>
                </c:pt>
                <c:pt idx="118">
                  <c:v>1083.5458333333333</c:v>
                </c:pt>
                <c:pt idx="119">
                  <c:v>1083.5458333333333</c:v>
                </c:pt>
                <c:pt idx="120">
                  <c:v>1083.5458333333333</c:v>
                </c:pt>
                <c:pt idx="121">
                  <c:v>1083.5458333333333</c:v>
                </c:pt>
                <c:pt idx="122">
                  <c:v>1083.5458333333333</c:v>
                </c:pt>
                <c:pt idx="123">
                  <c:v>1083.5458333333333</c:v>
                </c:pt>
                <c:pt idx="124">
                  <c:v>1083.5458333333333</c:v>
                </c:pt>
                <c:pt idx="125">
                  <c:v>1083.5458333333333</c:v>
                </c:pt>
                <c:pt idx="126">
                  <c:v>1083.5458333333333</c:v>
                </c:pt>
                <c:pt idx="127">
                  <c:v>1083.5458333333333</c:v>
                </c:pt>
                <c:pt idx="128">
                  <c:v>1083.5458333333333</c:v>
                </c:pt>
                <c:pt idx="129">
                  <c:v>1083.5458333333333</c:v>
                </c:pt>
                <c:pt idx="130">
                  <c:v>1083.5458333333333</c:v>
                </c:pt>
                <c:pt idx="131">
                  <c:v>1083.5458333333333</c:v>
                </c:pt>
                <c:pt idx="132">
                  <c:v>1083.5458333333333</c:v>
                </c:pt>
                <c:pt idx="133">
                  <c:v>1083.5458333333333</c:v>
                </c:pt>
                <c:pt idx="134">
                  <c:v>1083.5458333333333</c:v>
                </c:pt>
                <c:pt idx="135">
                  <c:v>1083.5458333333333</c:v>
                </c:pt>
                <c:pt idx="136">
                  <c:v>1083.5458333333333</c:v>
                </c:pt>
                <c:pt idx="137">
                  <c:v>1083.5458333333333</c:v>
                </c:pt>
                <c:pt idx="138">
                  <c:v>1083.5458333333333</c:v>
                </c:pt>
                <c:pt idx="139">
                  <c:v>1083.5458333333333</c:v>
                </c:pt>
                <c:pt idx="140">
                  <c:v>1083.5458333333333</c:v>
                </c:pt>
                <c:pt idx="141">
                  <c:v>1083.5458333333333</c:v>
                </c:pt>
                <c:pt idx="142">
                  <c:v>1083.5458333333333</c:v>
                </c:pt>
                <c:pt idx="143">
                  <c:v>1083.5458333333333</c:v>
                </c:pt>
                <c:pt idx="144">
                  <c:v>1083.5458333333333</c:v>
                </c:pt>
                <c:pt idx="145">
                  <c:v>1083.5458333333333</c:v>
                </c:pt>
                <c:pt idx="146">
                  <c:v>1083.5458333333333</c:v>
                </c:pt>
                <c:pt idx="147">
                  <c:v>1083.5458333333333</c:v>
                </c:pt>
                <c:pt idx="148">
                  <c:v>1083.5458333333333</c:v>
                </c:pt>
                <c:pt idx="149">
                  <c:v>1083.5458333333333</c:v>
                </c:pt>
                <c:pt idx="150">
                  <c:v>1083.5458333333333</c:v>
                </c:pt>
                <c:pt idx="151">
                  <c:v>1083.5458333333333</c:v>
                </c:pt>
                <c:pt idx="152">
                  <c:v>1083.5458333333333</c:v>
                </c:pt>
                <c:pt idx="153">
                  <c:v>1083.5458333333333</c:v>
                </c:pt>
                <c:pt idx="154">
                  <c:v>1083.5458333333333</c:v>
                </c:pt>
                <c:pt idx="155">
                  <c:v>1083.5458333333333</c:v>
                </c:pt>
                <c:pt idx="156">
                  <c:v>1083.5458333333333</c:v>
                </c:pt>
                <c:pt idx="157">
                  <c:v>1083.5458333333333</c:v>
                </c:pt>
                <c:pt idx="158">
                  <c:v>1083.5458333333333</c:v>
                </c:pt>
                <c:pt idx="159">
                  <c:v>1083.5458333333333</c:v>
                </c:pt>
                <c:pt idx="160">
                  <c:v>1083.5458333333333</c:v>
                </c:pt>
                <c:pt idx="161">
                  <c:v>1083.5458333333333</c:v>
                </c:pt>
                <c:pt idx="162">
                  <c:v>1083.5458333333333</c:v>
                </c:pt>
                <c:pt idx="163">
                  <c:v>1083.5458333333333</c:v>
                </c:pt>
                <c:pt idx="164">
                  <c:v>1083.5458333333333</c:v>
                </c:pt>
                <c:pt idx="165">
                  <c:v>1083.5458333333333</c:v>
                </c:pt>
                <c:pt idx="166">
                  <c:v>1083.5458333333333</c:v>
                </c:pt>
                <c:pt idx="167">
                  <c:v>1083.5458333333333</c:v>
                </c:pt>
                <c:pt idx="168">
                  <c:v>1083.5458333333333</c:v>
                </c:pt>
                <c:pt idx="169">
                  <c:v>1083.5458333333333</c:v>
                </c:pt>
                <c:pt idx="170">
                  <c:v>1083.5458333333333</c:v>
                </c:pt>
                <c:pt idx="171">
                  <c:v>1083.5458333333333</c:v>
                </c:pt>
                <c:pt idx="172">
                  <c:v>1083.5458333333333</c:v>
                </c:pt>
                <c:pt idx="173">
                  <c:v>1083.5458333333333</c:v>
                </c:pt>
                <c:pt idx="174">
                  <c:v>1083.5458333333333</c:v>
                </c:pt>
                <c:pt idx="175">
                  <c:v>1083.5458333333333</c:v>
                </c:pt>
                <c:pt idx="176">
                  <c:v>1083.5458333333333</c:v>
                </c:pt>
                <c:pt idx="177">
                  <c:v>1083.5458333333333</c:v>
                </c:pt>
                <c:pt idx="178">
                  <c:v>1083.5458333333333</c:v>
                </c:pt>
                <c:pt idx="179">
                  <c:v>1083.5458333333333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DC-4262-9F1C-0D475EBC8974}"/>
            </c:ext>
          </c:extLst>
        </c:ser>
        <c:ser>
          <c:idx val="1"/>
          <c:order val="1"/>
          <c:tx>
            <c:strRef>
              <c:f>'TABELA SAC'!$D$7</c:f>
              <c:strCache>
                <c:ptCount val="1"/>
                <c:pt idx="0">
                  <c:v>Juros  </c:v>
                </c:pt>
              </c:strCache>
            </c:strRef>
          </c:tx>
          <c:marker>
            <c:symbol val="none"/>
          </c:marker>
          <c:val>
            <c:numRef>
              <c:f>'TABELA SAC'!$D$8:$D$367</c:f>
              <c:numCache>
                <c:formatCode>#,##0.00\ \ </c:formatCode>
                <c:ptCount val="360"/>
                <c:pt idx="0">
                  <c:v>786.83713120964092</c:v>
                </c:pt>
                <c:pt idx="1">
                  <c:v>782.46581381403178</c:v>
                </c:pt>
                <c:pt idx="2">
                  <c:v>778.09449641842264</c:v>
                </c:pt>
                <c:pt idx="3">
                  <c:v>773.7231790228135</c:v>
                </c:pt>
                <c:pt idx="4">
                  <c:v>769.35186162720447</c:v>
                </c:pt>
                <c:pt idx="5">
                  <c:v>764.98054423159533</c:v>
                </c:pt>
                <c:pt idx="6">
                  <c:v>760.60922683598619</c:v>
                </c:pt>
                <c:pt idx="7">
                  <c:v>756.23790944037705</c:v>
                </c:pt>
                <c:pt idx="8">
                  <c:v>751.86659204476791</c:v>
                </c:pt>
                <c:pt idx="9">
                  <c:v>747.49527464915877</c:v>
                </c:pt>
                <c:pt idx="10">
                  <c:v>743.12395725354963</c:v>
                </c:pt>
                <c:pt idx="11">
                  <c:v>738.75263985794049</c:v>
                </c:pt>
                <c:pt idx="12">
                  <c:v>734.38132246233135</c:v>
                </c:pt>
                <c:pt idx="13">
                  <c:v>730.01000506672233</c:v>
                </c:pt>
                <c:pt idx="14">
                  <c:v>725.63868767111319</c:v>
                </c:pt>
                <c:pt idx="15">
                  <c:v>721.26737027550405</c:v>
                </c:pt>
                <c:pt idx="16">
                  <c:v>716.89605287989491</c:v>
                </c:pt>
                <c:pt idx="17">
                  <c:v>712.52473548428577</c:v>
                </c:pt>
                <c:pt idx="18">
                  <c:v>708.15341808867663</c:v>
                </c:pt>
                <c:pt idx="19">
                  <c:v>703.7821006930676</c:v>
                </c:pt>
                <c:pt idx="20">
                  <c:v>699.41078329745847</c:v>
                </c:pt>
                <c:pt idx="21">
                  <c:v>695.03946590184944</c:v>
                </c:pt>
                <c:pt idx="22">
                  <c:v>690.6681485062403</c:v>
                </c:pt>
                <c:pt idx="23">
                  <c:v>686.29683111063116</c:v>
                </c:pt>
                <c:pt idx="24">
                  <c:v>681.92551371502202</c:v>
                </c:pt>
                <c:pt idx="25">
                  <c:v>677.55419631941288</c:v>
                </c:pt>
                <c:pt idx="26">
                  <c:v>673.18287892380386</c:v>
                </c:pt>
                <c:pt idx="27">
                  <c:v>668.81156152819472</c:v>
                </c:pt>
                <c:pt idx="28">
                  <c:v>664.44024413258558</c:v>
                </c:pt>
                <c:pt idx="29">
                  <c:v>660.06892673697644</c:v>
                </c:pt>
                <c:pt idx="30">
                  <c:v>655.6976093413673</c:v>
                </c:pt>
                <c:pt idx="31">
                  <c:v>651.32629194575816</c:v>
                </c:pt>
                <c:pt idx="32">
                  <c:v>646.95497455014902</c:v>
                </c:pt>
                <c:pt idx="33">
                  <c:v>642.58365715453999</c:v>
                </c:pt>
                <c:pt idx="34">
                  <c:v>638.21233975893097</c:v>
                </c:pt>
                <c:pt idx="35">
                  <c:v>633.84102236332183</c:v>
                </c:pt>
                <c:pt idx="36">
                  <c:v>629.46970496771269</c:v>
                </c:pt>
                <c:pt idx="37">
                  <c:v>625.09838757210355</c:v>
                </c:pt>
                <c:pt idx="38">
                  <c:v>620.72707017649441</c:v>
                </c:pt>
                <c:pt idx="39">
                  <c:v>616.35575278088538</c:v>
                </c:pt>
                <c:pt idx="40">
                  <c:v>611.98443538527624</c:v>
                </c:pt>
                <c:pt idx="41">
                  <c:v>607.6131179896671</c:v>
                </c:pt>
                <c:pt idx="42">
                  <c:v>603.24180059405796</c:v>
                </c:pt>
                <c:pt idx="43">
                  <c:v>598.87048319844882</c:v>
                </c:pt>
                <c:pt idx="44">
                  <c:v>594.49916580283968</c:v>
                </c:pt>
                <c:pt idx="45">
                  <c:v>590.12784840723054</c:v>
                </c:pt>
                <c:pt idx="46">
                  <c:v>585.75653101162141</c:v>
                </c:pt>
                <c:pt idx="47">
                  <c:v>581.38521361601249</c:v>
                </c:pt>
                <c:pt idx="48">
                  <c:v>577.01389622040335</c:v>
                </c:pt>
                <c:pt idx="49">
                  <c:v>572.64257882479421</c:v>
                </c:pt>
                <c:pt idx="50">
                  <c:v>568.27126142918507</c:v>
                </c:pt>
                <c:pt idx="51">
                  <c:v>563.89994403357593</c:v>
                </c:pt>
                <c:pt idx="52">
                  <c:v>559.52862663796691</c:v>
                </c:pt>
                <c:pt idx="53">
                  <c:v>555.15730924235777</c:v>
                </c:pt>
                <c:pt idx="54">
                  <c:v>550.78599184674863</c:v>
                </c:pt>
                <c:pt idx="55">
                  <c:v>546.41467445113949</c:v>
                </c:pt>
                <c:pt idx="56">
                  <c:v>542.04335705553035</c:v>
                </c:pt>
                <c:pt idx="57">
                  <c:v>537.67203965992121</c:v>
                </c:pt>
                <c:pt idx="58">
                  <c:v>533.30072226431207</c:v>
                </c:pt>
                <c:pt idx="59">
                  <c:v>528.92940486870293</c:v>
                </c:pt>
                <c:pt idx="60">
                  <c:v>524.55808747309391</c:v>
                </c:pt>
                <c:pt idx="61">
                  <c:v>520.18677007748477</c:v>
                </c:pt>
                <c:pt idx="62">
                  <c:v>515.81545268187574</c:v>
                </c:pt>
                <c:pt idx="63">
                  <c:v>511.44413528626654</c:v>
                </c:pt>
                <c:pt idx="64">
                  <c:v>507.07281789065746</c:v>
                </c:pt>
                <c:pt idx="65">
                  <c:v>502.70150049504832</c:v>
                </c:pt>
                <c:pt idx="66">
                  <c:v>498.33018309943918</c:v>
                </c:pt>
                <c:pt idx="67">
                  <c:v>493.9588657038301</c:v>
                </c:pt>
                <c:pt idx="68">
                  <c:v>489.58754830822096</c:v>
                </c:pt>
                <c:pt idx="69">
                  <c:v>485.21623091261182</c:v>
                </c:pt>
                <c:pt idx="70">
                  <c:v>480.84491351700268</c:v>
                </c:pt>
                <c:pt idx="71">
                  <c:v>476.47359612139365</c:v>
                </c:pt>
                <c:pt idx="72">
                  <c:v>472.10227872578452</c:v>
                </c:pt>
                <c:pt idx="73">
                  <c:v>467.73096133017538</c:v>
                </c:pt>
                <c:pt idx="74">
                  <c:v>463.35964393456624</c:v>
                </c:pt>
                <c:pt idx="75">
                  <c:v>458.98832653895715</c:v>
                </c:pt>
                <c:pt idx="76">
                  <c:v>454.61700914334801</c:v>
                </c:pt>
                <c:pt idx="77">
                  <c:v>450.24569174773887</c:v>
                </c:pt>
                <c:pt idx="78">
                  <c:v>445.87437435212973</c:v>
                </c:pt>
                <c:pt idx="79">
                  <c:v>441.50305695652071</c:v>
                </c:pt>
                <c:pt idx="80">
                  <c:v>437.13173956091163</c:v>
                </c:pt>
                <c:pt idx="81">
                  <c:v>432.76042216530249</c:v>
                </c:pt>
                <c:pt idx="82">
                  <c:v>428.38910476969335</c:v>
                </c:pt>
                <c:pt idx="83">
                  <c:v>424.01778737408421</c:v>
                </c:pt>
                <c:pt idx="84">
                  <c:v>419.64646997847512</c:v>
                </c:pt>
                <c:pt idx="85">
                  <c:v>415.27515258286604</c:v>
                </c:pt>
                <c:pt idx="86">
                  <c:v>410.9038351872569</c:v>
                </c:pt>
                <c:pt idx="87">
                  <c:v>406.53251779164776</c:v>
                </c:pt>
                <c:pt idx="88">
                  <c:v>402.16120039603868</c:v>
                </c:pt>
                <c:pt idx="89">
                  <c:v>397.78988300042954</c:v>
                </c:pt>
                <c:pt idx="90">
                  <c:v>393.4185656048204</c:v>
                </c:pt>
                <c:pt idx="91">
                  <c:v>389.04724820921126</c:v>
                </c:pt>
                <c:pt idx="92">
                  <c:v>384.67593081360224</c:v>
                </c:pt>
                <c:pt idx="93">
                  <c:v>380.3046134179931</c:v>
                </c:pt>
                <c:pt idx="94">
                  <c:v>375.93329602238396</c:v>
                </c:pt>
                <c:pt idx="95">
                  <c:v>371.56197862677482</c:v>
                </c:pt>
                <c:pt idx="96">
                  <c:v>367.19066123116568</c:v>
                </c:pt>
                <c:pt idx="97">
                  <c:v>362.81934383555659</c:v>
                </c:pt>
                <c:pt idx="98">
                  <c:v>358.44802643994745</c:v>
                </c:pt>
                <c:pt idx="99">
                  <c:v>354.07670904433832</c:v>
                </c:pt>
                <c:pt idx="100">
                  <c:v>349.70539164872923</c:v>
                </c:pt>
                <c:pt idx="101">
                  <c:v>345.33407425312015</c:v>
                </c:pt>
                <c:pt idx="102">
                  <c:v>340.96275685751101</c:v>
                </c:pt>
                <c:pt idx="103">
                  <c:v>336.59143946190187</c:v>
                </c:pt>
                <c:pt idx="104">
                  <c:v>332.22012206629273</c:v>
                </c:pt>
                <c:pt idx="105">
                  <c:v>327.84880467068365</c:v>
                </c:pt>
                <c:pt idx="106">
                  <c:v>323.47748727507451</c:v>
                </c:pt>
                <c:pt idx="107">
                  <c:v>319.10616987946543</c:v>
                </c:pt>
                <c:pt idx="108">
                  <c:v>314.73485248385629</c:v>
                </c:pt>
                <c:pt idx="109">
                  <c:v>310.3635350882472</c:v>
                </c:pt>
                <c:pt idx="110">
                  <c:v>305.99221769263812</c:v>
                </c:pt>
                <c:pt idx="111">
                  <c:v>301.62090029702898</c:v>
                </c:pt>
                <c:pt idx="112">
                  <c:v>297.24958290141984</c:v>
                </c:pt>
                <c:pt idx="113">
                  <c:v>292.8782655058107</c:v>
                </c:pt>
                <c:pt idx="114">
                  <c:v>288.50694811020168</c:v>
                </c:pt>
                <c:pt idx="115">
                  <c:v>284.13563071459254</c:v>
                </c:pt>
                <c:pt idx="116">
                  <c:v>279.7643133189834</c:v>
                </c:pt>
                <c:pt idx="117">
                  <c:v>275.39299592337426</c:v>
                </c:pt>
                <c:pt idx="118">
                  <c:v>271.02167852776518</c:v>
                </c:pt>
                <c:pt idx="119">
                  <c:v>266.65036113215604</c:v>
                </c:pt>
                <c:pt idx="120">
                  <c:v>262.2790437365469</c:v>
                </c:pt>
                <c:pt idx="121">
                  <c:v>257.90772634093781</c:v>
                </c:pt>
                <c:pt idx="122">
                  <c:v>253.53640894532867</c:v>
                </c:pt>
                <c:pt idx="123">
                  <c:v>249.16509154971959</c:v>
                </c:pt>
                <c:pt idx="124">
                  <c:v>244.79377415411048</c:v>
                </c:pt>
                <c:pt idx="125">
                  <c:v>240.42245675850134</c:v>
                </c:pt>
                <c:pt idx="126">
                  <c:v>236.05113936289226</c:v>
                </c:pt>
                <c:pt idx="127">
                  <c:v>231.67982196728312</c:v>
                </c:pt>
                <c:pt idx="128">
                  <c:v>227.30850457167401</c:v>
                </c:pt>
                <c:pt idx="129">
                  <c:v>222.93718717606487</c:v>
                </c:pt>
                <c:pt idx="130">
                  <c:v>218.56586978045578</c:v>
                </c:pt>
                <c:pt idx="131">
                  <c:v>214.19455238484665</c:v>
                </c:pt>
                <c:pt idx="132">
                  <c:v>209.82323498923753</c:v>
                </c:pt>
                <c:pt idx="133">
                  <c:v>205.45191759362842</c:v>
                </c:pt>
                <c:pt idx="134">
                  <c:v>201.08060019801931</c:v>
                </c:pt>
                <c:pt idx="135">
                  <c:v>196.70928280241017</c:v>
                </c:pt>
                <c:pt idx="136">
                  <c:v>192.33796540680106</c:v>
                </c:pt>
                <c:pt idx="137">
                  <c:v>187.96664801119195</c:v>
                </c:pt>
                <c:pt idx="138">
                  <c:v>183.59533061558284</c:v>
                </c:pt>
                <c:pt idx="139">
                  <c:v>179.22401321997373</c:v>
                </c:pt>
                <c:pt idx="140">
                  <c:v>174.85269582436462</c:v>
                </c:pt>
                <c:pt idx="141">
                  <c:v>170.48137842875551</c:v>
                </c:pt>
                <c:pt idx="142">
                  <c:v>166.11006103314637</c:v>
                </c:pt>
                <c:pt idx="143">
                  <c:v>161.73874363753725</c:v>
                </c:pt>
                <c:pt idx="144">
                  <c:v>157.36742624192814</c:v>
                </c:pt>
                <c:pt idx="145">
                  <c:v>152.99610884631903</c:v>
                </c:pt>
                <c:pt idx="146">
                  <c:v>148.62479145070989</c:v>
                </c:pt>
                <c:pt idx="147">
                  <c:v>144.25347405510081</c:v>
                </c:pt>
                <c:pt idx="148">
                  <c:v>139.88215665949167</c:v>
                </c:pt>
                <c:pt idx="149">
                  <c:v>135.51083926388256</c:v>
                </c:pt>
                <c:pt idx="150">
                  <c:v>131.13952186827342</c:v>
                </c:pt>
                <c:pt idx="151">
                  <c:v>126.76820447266431</c:v>
                </c:pt>
                <c:pt idx="152">
                  <c:v>122.3968870770552</c:v>
                </c:pt>
                <c:pt idx="153">
                  <c:v>118.02556968144609</c:v>
                </c:pt>
                <c:pt idx="154">
                  <c:v>113.65425228583696</c:v>
                </c:pt>
                <c:pt idx="155">
                  <c:v>109.28293489022785</c:v>
                </c:pt>
                <c:pt idx="156">
                  <c:v>104.91161749461872</c:v>
                </c:pt>
                <c:pt idx="157">
                  <c:v>100.54030009900961</c:v>
                </c:pt>
                <c:pt idx="158">
                  <c:v>96.168982703400488</c:v>
                </c:pt>
                <c:pt idx="159">
                  <c:v>91.797665307791377</c:v>
                </c:pt>
                <c:pt idx="160">
                  <c:v>87.426347912182266</c:v>
                </c:pt>
                <c:pt idx="161">
                  <c:v>83.05503051657314</c:v>
                </c:pt>
                <c:pt idx="162">
                  <c:v>78.683713120964029</c:v>
                </c:pt>
                <c:pt idx="163">
                  <c:v>74.312395725354904</c:v>
                </c:pt>
                <c:pt idx="164">
                  <c:v>69.941078329745793</c:v>
                </c:pt>
                <c:pt idx="165">
                  <c:v>65.569760934136667</c:v>
                </c:pt>
                <c:pt idx="166">
                  <c:v>61.198443538527556</c:v>
                </c:pt>
                <c:pt idx="167">
                  <c:v>56.827126142918438</c:v>
                </c:pt>
                <c:pt idx="168">
                  <c:v>52.45580874730932</c:v>
                </c:pt>
                <c:pt idx="169">
                  <c:v>48.084491351700201</c:v>
                </c:pt>
                <c:pt idx="170">
                  <c:v>43.713173956091083</c:v>
                </c:pt>
                <c:pt idx="171">
                  <c:v>39.341856560481965</c:v>
                </c:pt>
                <c:pt idx="172">
                  <c:v>34.970539164872854</c:v>
                </c:pt>
                <c:pt idx="173">
                  <c:v>30.599221769263732</c:v>
                </c:pt>
                <c:pt idx="174">
                  <c:v>26.227904373654617</c:v>
                </c:pt>
                <c:pt idx="175">
                  <c:v>21.856586978045499</c:v>
                </c:pt>
                <c:pt idx="176">
                  <c:v>17.485269582436384</c:v>
                </c:pt>
                <c:pt idx="177">
                  <c:v>13.113952186827269</c:v>
                </c:pt>
                <c:pt idx="178">
                  <c:v>8.7426347912181548</c:v>
                </c:pt>
                <c:pt idx="179">
                  <c:v>4.3713173956090383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C-4262-9F1C-0D475EBC8974}"/>
            </c:ext>
          </c:extLst>
        </c:ser>
        <c:ser>
          <c:idx val="2"/>
          <c:order val="2"/>
          <c:tx>
            <c:strRef>
              <c:f>'TABELA SAC'!$G$7</c:f>
              <c:strCache>
                <c:ptCount val="1"/>
                <c:pt idx="0">
                  <c:v>Prestação  </c:v>
                </c:pt>
              </c:strCache>
            </c:strRef>
          </c:tx>
          <c:marker>
            <c:symbol val="none"/>
          </c:marker>
          <c:val>
            <c:numRef>
              <c:f>'TABELA SAC'!$G$8:$G$367</c:f>
              <c:numCache>
                <c:formatCode>#,##0.00\ \ </c:formatCode>
                <c:ptCount val="360"/>
                <c:pt idx="0">
                  <c:v>1870.3829645429742</c:v>
                </c:pt>
                <c:pt idx="1">
                  <c:v>1866.0116471473652</c:v>
                </c:pt>
                <c:pt idx="2">
                  <c:v>1861.6403297517559</c:v>
                </c:pt>
                <c:pt idx="3">
                  <c:v>1857.269012356147</c:v>
                </c:pt>
                <c:pt idx="4">
                  <c:v>1852.8976949605378</c:v>
                </c:pt>
                <c:pt idx="5">
                  <c:v>1848.5263775649287</c:v>
                </c:pt>
                <c:pt idx="6">
                  <c:v>1844.1550601693195</c:v>
                </c:pt>
                <c:pt idx="7">
                  <c:v>1839.7837427737104</c:v>
                </c:pt>
                <c:pt idx="8">
                  <c:v>1835.4124253781013</c:v>
                </c:pt>
                <c:pt idx="9">
                  <c:v>1831.0411079824921</c:v>
                </c:pt>
                <c:pt idx="10">
                  <c:v>1826.669790586883</c:v>
                </c:pt>
                <c:pt idx="11">
                  <c:v>1822.2984731912738</c:v>
                </c:pt>
                <c:pt idx="12">
                  <c:v>1817.9271557956647</c:v>
                </c:pt>
                <c:pt idx="13">
                  <c:v>1813.5558384000556</c:v>
                </c:pt>
                <c:pt idx="14">
                  <c:v>1809.1845210044467</c:v>
                </c:pt>
                <c:pt idx="15">
                  <c:v>1804.8132036088373</c:v>
                </c:pt>
                <c:pt idx="16">
                  <c:v>1800.4418862132284</c:v>
                </c:pt>
                <c:pt idx="17">
                  <c:v>1796.070568817619</c:v>
                </c:pt>
                <c:pt idx="18">
                  <c:v>1791.6992514220101</c:v>
                </c:pt>
                <c:pt idx="19">
                  <c:v>1787.327934026401</c:v>
                </c:pt>
                <c:pt idx="20">
                  <c:v>1782.9566166307918</c:v>
                </c:pt>
                <c:pt idx="21">
                  <c:v>1778.5852992351829</c:v>
                </c:pt>
                <c:pt idx="22">
                  <c:v>1774.2139818395735</c:v>
                </c:pt>
                <c:pt idx="23">
                  <c:v>1769.8426644439646</c:v>
                </c:pt>
                <c:pt idx="24">
                  <c:v>1765.4713470483553</c:v>
                </c:pt>
                <c:pt idx="25">
                  <c:v>1761.1000296527463</c:v>
                </c:pt>
                <c:pt idx="26">
                  <c:v>1756.7287122571372</c:v>
                </c:pt>
                <c:pt idx="27">
                  <c:v>1752.3573948615281</c:v>
                </c:pt>
                <c:pt idx="28">
                  <c:v>1747.9860774659189</c:v>
                </c:pt>
                <c:pt idx="29">
                  <c:v>1743.6147600703098</c:v>
                </c:pt>
                <c:pt idx="30">
                  <c:v>1739.2434426747006</c:v>
                </c:pt>
                <c:pt idx="31">
                  <c:v>1734.8721252790915</c:v>
                </c:pt>
                <c:pt idx="32">
                  <c:v>1730.5008078834824</c:v>
                </c:pt>
                <c:pt idx="33">
                  <c:v>1726.1294904878732</c:v>
                </c:pt>
                <c:pt idx="34">
                  <c:v>1721.7581730922643</c:v>
                </c:pt>
                <c:pt idx="35">
                  <c:v>1717.3868556966552</c:v>
                </c:pt>
                <c:pt idx="36">
                  <c:v>1713.015538301046</c:v>
                </c:pt>
                <c:pt idx="37">
                  <c:v>1708.6442209054369</c:v>
                </c:pt>
                <c:pt idx="38">
                  <c:v>1704.2729035098278</c:v>
                </c:pt>
                <c:pt idx="39">
                  <c:v>1699.9015861142188</c:v>
                </c:pt>
                <c:pt idx="40">
                  <c:v>1695.5302687186095</c:v>
                </c:pt>
                <c:pt idx="41">
                  <c:v>1691.1589513230006</c:v>
                </c:pt>
                <c:pt idx="42">
                  <c:v>1686.7876339273912</c:v>
                </c:pt>
                <c:pt idx="43">
                  <c:v>1682.4163165317823</c:v>
                </c:pt>
                <c:pt idx="44">
                  <c:v>1678.0449991361729</c:v>
                </c:pt>
                <c:pt idx="45">
                  <c:v>1673.673681740564</c:v>
                </c:pt>
                <c:pt idx="46">
                  <c:v>1669.3023643449546</c:v>
                </c:pt>
                <c:pt idx="47">
                  <c:v>1664.9310469493457</c:v>
                </c:pt>
                <c:pt idx="48">
                  <c:v>1660.5597295537368</c:v>
                </c:pt>
                <c:pt idx="49">
                  <c:v>1656.1884121581274</c:v>
                </c:pt>
                <c:pt idx="50">
                  <c:v>1651.8170947625185</c:v>
                </c:pt>
                <c:pt idx="51">
                  <c:v>1647.4457773669092</c:v>
                </c:pt>
                <c:pt idx="52">
                  <c:v>1643.0744599713003</c:v>
                </c:pt>
                <c:pt idx="53">
                  <c:v>1638.7031425756911</c:v>
                </c:pt>
                <c:pt idx="54">
                  <c:v>1634.331825180082</c:v>
                </c:pt>
                <c:pt idx="55">
                  <c:v>1629.9605077844728</c:v>
                </c:pt>
                <c:pt idx="56">
                  <c:v>1625.5891903888637</c:v>
                </c:pt>
                <c:pt idx="57">
                  <c:v>1621.2178729932546</c:v>
                </c:pt>
                <c:pt idx="58">
                  <c:v>1616.8465555976454</c:v>
                </c:pt>
                <c:pt idx="59">
                  <c:v>1612.4752382020363</c:v>
                </c:pt>
                <c:pt idx="60">
                  <c:v>1608.1039208064271</c:v>
                </c:pt>
                <c:pt idx="61">
                  <c:v>1603.7326034108182</c:v>
                </c:pt>
                <c:pt idx="62">
                  <c:v>1599.3612860152091</c:v>
                </c:pt>
                <c:pt idx="63">
                  <c:v>1594.9899686195999</c:v>
                </c:pt>
                <c:pt idx="64">
                  <c:v>1590.6186512239908</c:v>
                </c:pt>
                <c:pt idx="65">
                  <c:v>1586.2473338283817</c:v>
                </c:pt>
                <c:pt idx="66">
                  <c:v>1581.8760164327725</c:v>
                </c:pt>
                <c:pt idx="67">
                  <c:v>1577.5046990371634</c:v>
                </c:pt>
                <c:pt idx="68">
                  <c:v>1573.1333816415543</c:v>
                </c:pt>
                <c:pt idx="69">
                  <c:v>1568.7620642459451</c:v>
                </c:pt>
                <c:pt idx="70">
                  <c:v>1564.390746850336</c:v>
                </c:pt>
                <c:pt idx="71">
                  <c:v>1560.0194294547271</c:v>
                </c:pt>
                <c:pt idx="72">
                  <c:v>1555.6481120591179</c:v>
                </c:pt>
                <c:pt idx="73">
                  <c:v>1551.2767946635088</c:v>
                </c:pt>
                <c:pt idx="74">
                  <c:v>1546.9054772678996</c:v>
                </c:pt>
                <c:pt idx="75">
                  <c:v>1542.5341598722905</c:v>
                </c:pt>
                <c:pt idx="76">
                  <c:v>1538.1628424766814</c:v>
                </c:pt>
                <c:pt idx="77">
                  <c:v>1533.7915250810722</c:v>
                </c:pt>
                <c:pt idx="78">
                  <c:v>1529.4202076854631</c:v>
                </c:pt>
                <c:pt idx="79">
                  <c:v>1525.0488902898542</c:v>
                </c:pt>
                <c:pt idx="80">
                  <c:v>1520.677572894245</c:v>
                </c:pt>
                <c:pt idx="81">
                  <c:v>1516.3062554986359</c:v>
                </c:pt>
                <c:pt idx="82">
                  <c:v>1511.9349381030268</c:v>
                </c:pt>
                <c:pt idx="83">
                  <c:v>1507.5636207074176</c:v>
                </c:pt>
                <c:pt idx="84">
                  <c:v>1503.1923033118085</c:v>
                </c:pt>
                <c:pt idx="85">
                  <c:v>1498.8209859161993</c:v>
                </c:pt>
                <c:pt idx="86">
                  <c:v>1494.4496685205902</c:v>
                </c:pt>
                <c:pt idx="87">
                  <c:v>1490.0783511249811</c:v>
                </c:pt>
                <c:pt idx="88">
                  <c:v>1485.7070337293721</c:v>
                </c:pt>
                <c:pt idx="89">
                  <c:v>1481.3357163337628</c:v>
                </c:pt>
                <c:pt idx="90">
                  <c:v>1476.9643989381539</c:v>
                </c:pt>
                <c:pt idx="91">
                  <c:v>1472.5930815425445</c:v>
                </c:pt>
                <c:pt idx="92">
                  <c:v>1468.2217641469356</c:v>
                </c:pt>
                <c:pt idx="93">
                  <c:v>1463.8504467513264</c:v>
                </c:pt>
                <c:pt idx="94">
                  <c:v>1459.4791293557173</c:v>
                </c:pt>
                <c:pt idx="95">
                  <c:v>1455.1078119601082</c:v>
                </c:pt>
                <c:pt idx="96">
                  <c:v>1450.736494564499</c:v>
                </c:pt>
                <c:pt idx="97">
                  <c:v>1446.3651771688899</c:v>
                </c:pt>
                <c:pt idx="98">
                  <c:v>1441.9938597732807</c:v>
                </c:pt>
                <c:pt idx="99">
                  <c:v>1437.6225423776716</c:v>
                </c:pt>
                <c:pt idx="100">
                  <c:v>1433.2512249820625</c:v>
                </c:pt>
                <c:pt idx="101">
                  <c:v>1428.8799075864536</c:v>
                </c:pt>
                <c:pt idx="102">
                  <c:v>1424.5085901908444</c:v>
                </c:pt>
                <c:pt idx="103">
                  <c:v>1420.1372727952353</c:v>
                </c:pt>
                <c:pt idx="104">
                  <c:v>1415.7659553996261</c:v>
                </c:pt>
                <c:pt idx="105">
                  <c:v>1411.394638004017</c:v>
                </c:pt>
                <c:pt idx="106">
                  <c:v>1407.0233206084079</c:v>
                </c:pt>
                <c:pt idx="107">
                  <c:v>1402.6520032127987</c:v>
                </c:pt>
                <c:pt idx="108">
                  <c:v>1398.2806858171896</c:v>
                </c:pt>
                <c:pt idx="109">
                  <c:v>1393.9093684215804</c:v>
                </c:pt>
                <c:pt idx="110">
                  <c:v>1389.5380510259715</c:v>
                </c:pt>
                <c:pt idx="111">
                  <c:v>1385.1667336303624</c:v>
                </c:pt>
                <c:pt idx="112">
                  <c:v>1380.7954162347532</c:v>
                </c:pt>
                <c:pt idx="113">
                  <c:v>1376.4240988391441</c:v>
                </c:pt>
                <c:pt idx="114">
                  <c:v>1372.052781443535</c:v>
                </c:pt>
                <c:pt idx="115">
                  <c:v>1367.6814640479258</c:v>
                </c:pt>
                <c:pt idx="116">
                  <c:v>1363.3101466523167</c:v>
                </c:pt>
                <c:pt idx="117">
                  <c:v>1358.9388292567075</c:v>
                </c:pt>
                <c:pt idx="118">
                  <c:v>1354.5675118610984</c:v>
                </c:pt>
                <c:pt idx="119">
                  <c:v>1350.1961944654895</c:v>
                </c:pt>
                <c:pt idx="120">
                  <c:v>1345.8248770698801</c:v>
                </c:pt>
                <c:pt idx="121">
                  <c:v>1341.4535596742712</c:v>
                </c:pt>
                <c:pt idx="122">
                  <c:v>1337.0822422786621</c:v>
                </c:pt>
                <c:pt idx="123">
                  <c:v>1332.7109248830529</c:v>
                </c:pt>
                <c:pt idx="124">
                  <c:v>1328.3396074874438</c:v>
                </c:pt>
                <c:pt idx="125">
                  <c:v>1323.9682900918347</c:v>
                </c:pt>
                <c:pt idx="126">
                  <c:v>1319.5969726962255</c:v>
                </c:pt>
                <c:pt idx="127">
                  <c:v>1315.2256553006164</c:v>
                </c:pt>
                <c:pt idx="128">
                  <c:v>1310.8543379050075</c:v>
                </c:pt>
                <c:pt idx="129">
                  <c:v>1306.4830205093981</c:v>
                </c:pt>
                <c:pt idx="130">
                  <c:v>1302.1117031137892</c:v>
                </c:pt>
                <c:pt idx="131">
                  <c:v>1297.7403857181801</c:v>
                </c:pt>
                <c:pt idx="132">
                  <c:v>1293.3690683225709</c:v>
                </c:pt>
                <c:pt idx="133">
                  <c:v>1288.9977509269618</c:v>
                </c:pt>
                <c:pt idx="134">
                  <c:v>1284.6264335313526</c:v>
                </c:pt>
                <c:pt idx="135">
                  <c:v>1280.2551161357435</c:v>
                </c:pt>
                <c:pt idx="136">
                  <c:v>1275.8837987401344</c:v>
                </c:pt>
                <c:pt idx="137">
                  <c:v>1271.5124813445252</c:v>
                </c:pt>
                <c:pt idx="138">
                  <c:v>1267.1411639489161</c:v>
                </c:pt>
                <c:pt idx="139">
                  <c:v>1262.7698465533072</c:v>
                </c:pt>
                <c:pt idx="140">
                  <c:v>1258.398529157698</c:v>
                </c:pt>
                <c:pt idx="141">
                  <c:v>1254.0272117620889</c:v>
                </c:pt>
                <c:pt idx="142">
                  <c:v>1249.6558943664797</c:v>
                </c:pt>
                <c:pt idx="143">
                  <c:v>1245.2845769708706</c:v>
                </c:pt>
                <c:pt idx="144">
                  <c:v>1240.9132595752615</c:v>
                </c:pt>
                <c:pt idx="145">
                  <c:v>1236.5419421796523</c:v>
                </c:pt>
                <c:pt idx="146">
                  <c:v>1232.1706247840432</c:v>
                </c:pt>
                <c:pt idx="147">
                  <c:v>1227.799307388434</c:v>
                </c:pt>
                <c:pt idx="148">
                  <c:v>1223.4279899928251</c:v>
                </c:pt>
                <c:pt idx="149">
                  <c:v>1219.056672597216</c:v>
                </c:pt>
                <c:pt idx="150">
                  <c:v>1214.6853552016069</c:v>
                </c:pt>
                <c:pt idx="151">
                  <c:v>1210.3140378059977</c:v>
                </c:pt>
                <c:pt idx="152">
                  <c:v>1205.9427204103886</c:v>
                </c:pt>
                <c:pt idx="153">
                  <c:v>1201.5714030147794</c:v>
                </c:pt>
                <c:pt idx="154">
                  <c:v>1197.2000856191703</c:v>
                </c:pt>
                <c:pt idx="155">
                  <c:v>1192.8287682235612</c:v>
                </c:pt>
                <c:pt idx="156">
                  <c:v>1188.457450827952</c:v>
                </c:pt>
                <c:pt idx="157">
                  <c:v>1184.0861334323429</c:v>
                </c:pt>
                <c:pt idx="158">
                  <c:v>1179.7148160367337</c:v>
                </c:pt>
                <c:pt idx="159">
                  <c:v>1175.3434986411248</c:v>
                </c:pt>
                <c:pt idx="160">
                  <c:v>1170.9721812455157</c:v>
                </c:pt>
                <c:pt idx="161">
                  <c:v>1166.6008638499065</c:v>
                </c:pt>
                <c:pt idx="162">
                  <c:v>1162.2295464542974</c:v>
                </c:pt>
                <c:pt idx="163">
                  <c:v>1157.8582290586883</c:v>
                </c:pt>
                <c:pt idx="164">
                  <c:v>1153.4869116630791</c:v>
                </c:pt>
                <c:pt idx="165">
                  <c:v>1149.11559426747</c:v>
                </c:pt>
                <c:pt idx="166">
                  <c:v>1144.7442768718608</c:v>
                </c:pt>
                <c:pt idx="167">
                  <c:v>1140.3729594762517</c:v>
                </c:pt>
                <c:pt idx="168">
                  <c:v>1136.0016420806426</c:v>
                </c:pt>
                <c:pt idx="169">
                  <c:v>1131.6303246850337</c:v>
                </c:pt>
                <c:pt idx="170">
                  <c:v>1127.2590072894245</c:v>
                </c:pt>
                <c:pt idx="171">
                  <c:v>1122.8876898938154</c:v>
                </c:pt>
                <c:pt idx="172">
                  <c:v>1118.5163724982062</c:v>
                </c:pt>
                <c:pt idx="173">
                  <c:v>1114.1450551025971</c:v>
                </c:pt>
                <c:pt idx="174">
                  <c:v>1109.773737706988</c:v>
                </c:pt>
                <c:pt idx="175">
                  <c:v>1105.4024203113788</c:v>
                </c:pt>
                <c:pt idx="176">
                  <c:v>1101.0311029157697</c:v>
                </c:pt>
                <c:pt idx="177">
                  <c:v>1096.6597855201605</c:v>
                </c:pt>
                <c:pt idx="178">
                  <c:v>1092.2884681245514</c:v>
                </c:pt>
                <c:pt idx="179">
                  <c:v>1087.9171507289425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DC-4262-9F1C-0D475EBC8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05888"/>
        <c:axId val="227796864"/>
      </c:lineChart>
      <c:catAx>
        <c:axId val="21080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227796864"/>
        <c:crosses val="autoZero"/>
        <c:auto val="1"/>
        <c:lblAlgn val="ctr"/>
        <c:lblOffset val="100"/>
        <c:noMultiLvlLbl val="0"/>
      </c:catAx>
      <c:valAx>
        <c:axId val="227796864"/>
        <c:scaling>
          <c:orientation val="minMax"/>
        </c:scaling>
        <c:delete val="0"/>
        <c:axPos val="l"/>
        <c:majorGridlines/>
        <c:numFmt formatCode="#,##0.00\ \ " sourceLinked="1"/>
        <c:majorTickMark val="out"/>
        <c:minorTickMark val="none"/>
        <c:tickLblPos val="nextTo"/>
        <c:crossAx val="21080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://www.clubedospoupadores.com/" TargetMode="External"/><Relationship Id="rId5" Type="http://schemas.openxmlformats.org/officeDocument/2006/relationships/image" Target="../media/image2.jpeg"/><Relationship Id="rId4" Type="http://schemas.openxmlformats.org/officeDocument/2006/relationships/hyperlink" Target="http://www.livronegro.com/livro4/LivrosPlaTabelaSA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380998</xdr:colOff>
      <xdr:row>0</xdr:row>
      <xdr:rowOff>32760</xdr:rowOff>
    </xdr:from>
    <xdr:to>
      <xdr:col>3</xdr:col>
      <xdr:colOff>766075</xdr:colOff>
      <xdr:row>2</xdr:row>
      <xdr:rowOff>134369</xdr:rowOff>
    </xdr:to>
    <xdr:pic>
      <xdr:nvPicPr>
        <xdr:cNvPr id="3" name="Imagem 2" descr="CP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8" y="32760"/>
          <a:ext cx="2406034" cy="383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451402</xdr:colOff>
      <xdr:row>9</xdr:row>
      <xdr:rowOff>177250</xdr:rowOff>
    </xdr:from>
    <xdr:to>
      <xdr:col>14</xdr:col>
      <xdr:colOff>128381</xdr:colOff>
      <xdr:row>25</xdr:row>
      <xdr:rowOff>4971</xdr:rowOff>
    </xdr:to>
    <xdr:graphicFrame macro="">
      <xdr:nvGraphicFramePr>
        <xdr:cNvPr id="2" name="Gráfic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712305</xdr:colOff>
      <xdr:row>10</xdr:row>
      <xdr:rowOff>119439</xdr:rowOff>
    </xdr:from>
    <xdr:to>
      <xdr:col>13</xdr:col>
      <xdr:colOff>555764</xdr:colOff>
      <xdr:row>12</xdr:row>
      <xdr:rowOff>126723</xdr:rowOff>
    </xdr:to>
    <xdr:pic>
      <xdr:nvPicPr>
        <xdr:cNvPr id="6" name="Imagem 5" descr="C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4783" y="1817374"/>
          <a:ext cx="2295111" cy="371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37653</xdr:colOff>
      <xdr:row>36</xdr:row>
      <xdr:rowOff>43032</xdr:rowOff>
    </xdr:from>
    <xdr:to>
      <xdr:col>11</xdr:col>
      <xdr:colOff>593241</xdr:colOff>
      <xdr:row>38</xdr:row>
      <xdr:rowOff>27343</xdr:rowOff>
    </xdr:to>
    <xdr:sp macro="" textlink="">
      <xdr:nvSpPr>
        <xdr:cNvPr id="9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79D1A4B-1A22-4DDA-AD88-E8EAD9980F99}"/>
            </a:ext>
          </a:extLst>
        </xdr:cNvPr>
        <xdr:cNvSpPr/>
      </xdr:nvSpPr>
      <xdr:spPr>
        <a:xfrm>
          <a:off x="9699813" y="6245712"/>
          <a:ext cx="1850988" cy="33483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Conheça</a:t>
          </a:r>
          <a:r>
            <a:rPr lang="pt-BR" sz="1100" b="1" baseline="0"/>
            <a:t> os livros</a:t>
          </a:r>
          <a:endParaRPr lang="pt-BR" sz="1100" b="1"/>
        </a:p>
      </xdr:txBody>
    </xdr:sp>
    <xdr:clientData/>
  </xdr:twoCellAnchor>
  <xdr:twoCellAnchor editAs="oneCell">
    <xdr:from>
      <xdr:col>8</xdr:col>
      <xdr:colOff>396241</xdr:colOff>
      <xdr:row>28</xdr:row>
      <xdr:rowOff>160020</xdr:rowOff>
    </xdr:from>
    <xdr:to>
      <xdr:col>9</xdr:col>
      <xdr:colOff>1301635</xdr:colOff>
      <xdr:row>39</xdr:row>
      <xdr:rowOff>60960</xdr:rowOff>
    </xdr:to>
    <xdr:pic>
      <xdr:nvPicPr>
        <xdr:cNvPr id="10" name="Imagem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16AA8A-1BE1-45AA-BEB1-284619AB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1021" y="4960620"/>
          <a:ext cx="1385454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1371600</xdr:colOff>
      <xdr:row>29</xdr:row>
      <xdr:rowOff>137160</xdr:rowOff>
    </xdr:from>
    <xdr:ext cx="2104743" cy="78124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5C7ED6B9-5287-4B74-BBC7-170B87DB6F19}"/>
            </a:ext>
          </a:extLst>
        </xdr:cNvPr>
        <xdr:cNvSpPr txBox="1"/>
      </xdr:nvSpPr>
      <xdr:spPr>
        <a:xfrm>
          <a:off x="9616440" y="5113020"/>
          <a:ext cx="2104743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Tudo que você precisa saber para</a:t>
          </a:r>
        </a:p>
        <a:p>
          <a:r>
            <a:rPr lang="pt-BR" sz="1100"/>
            <a:t>comprar</a:t>
          </a:r>
          <a:r>
            <a:rPr lang="pt-BR" sz="1100" baseline="0"/>
            <a:t> imóveis negociando os</a:t>
          </a:r>
        </a:p>
        <a:p>
          <a:r>
            <a:rPr lang="pt-BR" sz="1100" baseline="0"/>
            <a:t>menores preços e com o menor</a:t>
          </a:r>
        </a:p>
        <a:p>
          <a:r>
            <a:rPr lang="pt-BR" sz="1100" baseline="0"/>
            <a:t>risco.</a:t>
          </a:r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430"/>
  <sheetViews>
    <sheetView showGridLines="0" showZeros="0" tabSelected="1" zoomScaleNormal="100" workbookViewId="0">
      <pane ySplit="7" topLeftCell="A8" activePane="bottomLeft" state="frozen"/>
      <selection pane="bottomLeft" activeCell="B5" sqref="B5:C5"/>
    </sheetView>
  </sheetViews>
  <sheetFormatPr defaultColWidth="9" defaultRowHeight="13.8" zeroHeight="1" x14ac:dyDescent="0.3"/>
  <cols>
    <col min="1" max="1" width="6.109375" style="4" customWidth="1"/>
    <col min="2" max="2" width="8.44140625" style="12" customWidth="1"/>
    <col min="3" max="3" width="15.6640625" style="12" customWidth="1"/>
    <col min="4" max="4" width="14.44140625" style="12" customWidth="1"/>
    <col min="5" max="5" width="17.33203125" style="12" customWidth="1"/>
    <col min="6" max="6" width="16.33203125" style="12" customWidth="1"/>
    <col min="7" max="7" width="17.88671875" style="12" customWidth="1"/>
    <col min="8" max="8" width="17" style="12" customWidth="1"/>
    <col min="9" max="9" width="7" style="5" customWidth="1"/>
    <col min="10" max="10" width="20.6640625" style="1" customWidth="1"/>
    <col min="11" max="11" width="18.88671875" style="1" customWidth="1"/>
    <col min="12" max="16377" width="9" style="1"/>
    <col min="16378" max="16382" width="9" style="1" customWidth="1"/>
    <col min="16383" max="16383" width="5.88671875" style="1" customWidth="1"/>
    <col min="16384" max="16384" width="21.88671875" style="1" hidden="1" customWidth="1"/>
  </cols>
  <sheetData>
    <row r="1" spans="2:12" ht="18.75" customHeight="1" x14ac:dyDescent="0.3">
      <c r="B1" s="4"/>
      <c r="C1"/>
      <c r="D1" s="41" t="str">
        <f>IF(B5=0,"Informe o Valor Financiado!",IF(OR(D5=0,D5&gt;421),"Prazo Inválido!",IF(E5=0,"Informe a Taxa Anual do Financiamento!","")))</f>
        <v/>
      </c>
      <c r="E1" s="41"/>
      <c r="F1" s="41"/>
      <c r="G1" s="41"/>
      <c r="H1" s="22" t="s">
        <v>17</v>
      </c>
      <c r="I1" s="1"/>
      <c r="L1"/>
    </row>
    <row r="2" spans="2:12" ht="3" customHeight="1" x14ac:dyDescent="0.3">
      <c r="B2" s="4"/>
      <c r="C2" s="4"/>
      <c r="D2" s="4"/>
      <c r="E2" s="4"/>
      <c r="F2" s="4"/>
      <c r="G2" s="4"/>
      <c r="H2" s="4"/>
      <c r="I2" s="4"/>
    </row>
    <row r="3" spans="2:12" ht="12.75" customHeight="1" thickBot="1" x14ac:dyDescent="0.35">
      <c r="B3" s="5"/>
      <c r="C3" s="13"/>
      <c r="D3" s="14"/>
      <c r="E3" s="42"/>
      <c r="F3" s="42"/>
      <c r="G3" s="40"/>
      <c r="H3" s="40"/>
      <c r="I3" s="4"/>
    </row>
    <row r="4" spans="2:12" ht="12.75" customHeight="1" x14ac:dyDescent="0.3">
      <c r="B4" s="43" t="s">
        <v>5</v>
      </c>
      <c r="C4" s="44"/>
      <c r="D4" s="15" t="s">
        <v>6</v>
      </c>
      <c r="E4" s="16" t="s">
        <v>11</v>
      </c>
      <c r="F4" s="16" t="s">
        <v>7</v>
      </c>
      <c r="G4" s="17" t="s">
        <v>12</v>
      </c>
      <c r="H4" s="18" t="s">
        <v>2</v>
      </c>
      <c r="I4" s="4"/>
      <c r="J4" s="23" t="s">
        <v>8</v>
      </c>
      <c r="K4" s="26">
        <f>D430</f>
        <v>71208.760374472477</v>
      </c>
    </row>
    <row r="5" spans="2:12" ht="12.75" customHeight="1" thickBot="1" x14ac:dyDescent="0.35">
      <c r="B5" s="45">
        <v>195038.25</v>
      </c>
      <c r="C5" s="46"/>
      <c r="D5" s="19">
        <v>180</v>
      </c>
      <c r="E5" s="20">
        <v>4.9500000000000002E-2</v>
      </c>
      <c r="F5" s="36">
        <f>(1+E5)^(1/12)-1</f>
        <v>4.0342708735832122E-3</v>
      </c>
      <c r="G5" s="29">
        <f>IF(D5&gt;0,ROUNDUP(G8,0),0)</f>
        <v>1871</v>
      </c>
      <c r="H5" s="30">
        <f>ROUNDUP(G5/0.25,-2)</f>
        <v>7500</v>
      </c>
      <c r="I5" s="4"/>
      <c r="J5" s="24" t="s">
        <v>10</v>
      </c>
      <c r="K5" s="27">
        <f>F430</f>
        <v>195038.25000000035</v>
      </c>
    </row>
    <row r="6" spans="2:12" ht="14.25" customHeight="1" thickBot="1" x14ac:dyDescent="0.35">
      <c r="B6" s="35" t="s">
        <v>16</v>
      </c>
      <c r="C6" s="5"/>
      <c r="D6" s="5"/>
      <c r="E6" s="5"/>
      <c r="F6" s="5"/>
      <c r="G6" s="5"/>
      <c r="H6" s="6"/>
      <c r="I6" s="7"/>
      <c r="J6" s="25" t="s">
        <v>9</v>
      </c>
      <c r="K6" s="28">
        <f>G430</f>
        <v>266247.01037447253</v>
      </c>
    </row>
    <row r="7" spans="2:12" ht="15" customHeight="1" x14ac:dyDescent="0.3">
      <c r="B7" s="21" t="s">
        <v>1</v>
      </c>
      <c r="C7" s="34" t="s">
        <v>13</v>
      </c>
      <c r="D7" s="34" t="s">
        <v>0</v>
      </c>
      <c r="E7" s="34" t="s">
        <v>14</v>
      </c>
      <c r="F7" s="34" t="s">
        <v>3</v>
      </c>
      <c r="G7" s="34" t="s">
        <v>4</v>
      </c>
      <c r="H7" s="34" t="s">
        <v>15</v>
      </c>
      <c r="I7" s="4"/>
    </row>
    <row r="8" spans="2:12" ht="14.25" customHeight="1" x14ac:dyDescent="0.3">
      <c r="B8" s="8">
        <f>IF(J8&gt;0,1,0)</f>
        <v>1</v>
      </c>
      <c r="C8" s="9">
        <f>IF(B8&gt;0,B5,0)</f>
        <v>195038.25</v>
      </c>
      <c r="D8" s="9">
        <f>IF(B8&gt;0,C8*$F$5,0)</f>
        <v>786.83713120964092</v>
      </c>
      <c r="E8" s="9">
        <f>IF(B8&gt;0,C8+D8,0)</f>
        <v>195825.08713120964</v>
      </c>
      <c r="F8" s="9">
        <f>IF($D$5&gt;0,$B$5/$D$5,0)</f>
        <v>1083.5458333333333</v>
      </c>
      <c r="G8" s="9">
        <f>IF(B8&gt;0,D8+F8,0)</f>
        <v>1870.3829645429742</v>
      </c>
      <c r="H8" s="9">
        <f>IF(B8&gt;0,E8-G8,0)</f>
        <v>193954.70416666666</v>
      </c>
      <c r="I8" s="4"/>
      <c r="J8" s="33">
        <f>IF(AND(B5&gt;0,D5&gt;0,D5&lt;421,E5&gt;0),1,0)</f>
        <v>1</v>
      </c>
    </row>
    <row r="9" spans="2:12" ht="14.25" customHeight="1" x14ac:dyDescent="0.3">
      <c r="B9" s="8">
        <f>IF(AND(B8&gt;0,B8&lt;D$5),B8+1,0)</f>
        <v>2</v>
      </c>
      <c r="C9" s="9">
        <f>IF(B9&gt;0,H8,0)</f>
        <v>193954.70416666666</v>
      </c>
      <c r="D9" s="9">
        <f>IF(B9&gt;0,C9*$F$5,0)</f>
        <v>782.46581381403178</v>
      </c>
      <c r="E9" s="9">
        <f>IF(B9&gt;0,C9+D9,0)</f>
        <v>194737.16998048068</v>
      </c>
      <c r="F9" s="9">
        <f>IF(B9&gt;0,$F$8,0)</f>
        <v>1083.5458333333333</v>
      </c>
      <c r="G9" s="9">
        <f t="shared" ref="G9:G72" si="0">IF(B9&gt;0,D9+F9,0)</f>
        <v>1866.0116471473652</v>
      </c>
      <c r="H9" s="9">
        <f>IF(B9&gt;0,E9-G9,0)</f>
        <v>192871.15833333333</v>
      </c>
      <c r="I9" s="4"/>
      <c r="J9" s="39" t="s">
        <v>17</v>
      </c>
      <c r="K9" s="39"/>
    </row>
    <row r="10" spans="2:12" ht="14.25" customHeight="1" x14ac:dyDescent="0.3">
      <c r="B10" s="8">
        <f t="shared" ref="B10:B73" si="1">IF(AND(B9&gt;0,B9&lt;D$5),B9+1,0)</f>
        <v>3</v>
      </c>
      <c r="C10" s="9">
        <f t="shared" ref="C10:C73" si="2">IF(B10&gt;0,H9,0)</f>
        <v>192871.15833333333</v>
      </c>
      <c r="D10" s="9">
        <f t="shared" ref="D10:D73" si="3">IF(B10&gt;0,C10*$F$5,0)</f>
        <v>778.09449641842264</v>
      </c>
      <c r="E10" s="9">
        <f t="shared" ref="E10:E73" si="4">IF(B10&gt;0,C10+D10,0)</f>
        <v>193649.25282975176</v>
      </c>
      <c r="F10" s="9">
        <f t="shared" ref="F10:F73" si="5">IF(B10&gt;0,$F$8,0)</f>
        <v>1083.5458333333333</v>
      </c>
      <c r="G10" s="9">
        <f t="shared" si="0"/>
        <v>1861.6403297517559</v>
      </c>
      <c r="H10" s="9">
        <f t="shared" ref="H10:H73" si="6">IF(B10&gt;0,E10-G10,0)</f>
        <v>191787.61249999999</v>
      </c>
      <c r="I10" s="4"/>
      <c r="J10" s="2"/>
      <c r="K10" s="31"/>
    </row>
    <row r="11" spans="2:12" ht="14.25" customHeight="1" x14ac:dyDescent="0.3">
      <c r="B11" s="10">
        <f t="shared" si="1"/>
        <v>4</v>
      </c>
      <c r="C11" s="11">
        <f t="shared" si="2"/>
        <v>191787.61249999999</v>
      </c>
      <c r="D11" s="11">
        <f>IF(B11&gt;0,C11*$F$5,0)</f>
        <v>773.7231790228135</v>
      </c>
      <c r="E11" s="11">
        <f t="shared" si="4"/>
        <v>192561.3356790228</v>
      </c>
      <c r="F11" s="9">
        <f t="shared" si="5"/>
        <v>1083.5458333333333</v>
      </c>
      <c r="G11" s="9">
        <f t="shared" si="0"/>
        <v>1857.269012356147</v>
      </c>
      <c r="H11" s="11">
        <f t="shared" si="6"/>
        <v>190704.06666666665</v>
      </c>
      <c r="I11" s="4"/>
      <c r="J11" s="2"/>
      <c r="K11" s="31"/>
    </row>
    <row r="12" spans="2:12" ht="14.25" customHeight="1" x14ac:dyDescent="0.3">
      <c r="B12" s="10">
        <f t="shared" si="1"/>
        <v>5</v>
      </c>
      <c r="C12" s="11">
        <f t="shared" si="2"/>
        <v>190704.06666666665</v>
      </c>
      <c r="D12" s="11">
        <f t="shared" si="3"/>
        <v>769.35186162720447</v>
      </c>
      <c r="E12" s="11">
        <f t="shared" si="4"/>
        <v>191473.41852829384</v>
      </c>
      <c r="F12" s="9">
        <f t="shared" si="5"/>
        <v>1083.5458333333333</v>
      </c>
      <c r="G12" s="9">
        <f t="shared" si="0"/>
        <v>1852.8976949605378</v>
      </c>
      <c r="H12" s="11">
        <f t="shared" si="6"/>
        <v>189620.52083333331</v>
      </c>
      <c r="I12" s="4"/>
      <c r="J12" s="2"/>
      <c r="K12" s="31"/>
    </row>
    <row r="13" spans="2:12" ht="14.25" customHeight="1" x14ac:dyDescent="0.3">
      <c r="B13" s="10">
        <f t="shared" si="1"/>
        <v>6</v>
      </c>
      <c r="C13" s="11">
        <f t="shared" si="2"/>
        <v>189620.52083333331</v>
      </c>
      <c r="D13" s="11">
        <f t="shared" si="3"/>
        <v>764.98054423159533</v>
      </c>
      <c r="E13" s="11">
        <f t="shared" si="4"/>
        <v>190385.50137756491</v>
      </c>
      <c r="F13" s="9">
        <f t="shared" si="5"/>
        <v>1083.5458333333333</v>
      </c>
      <c r="G13" s="9">
        <f t="shared" si="0"/>
        <v>1848.5263775649287</v>
      </c>
      <c r="H13" s="11">
        <f t="shared" si="6"/>
        <v>188536.97499999998</v>
      </c>
      <c r="I13" s="4"/>
      <c r="J13" s="2"/>
      <c r="K13" s="31"/>
    </row>
    <row r="14" spans="2:12" ht="14.25" customHeight="1" x14ac:dyDescent="0.3">
      <c r="B14" s="8">
        <f t="shared" si="1"/>
        <v>7</v>
      </c>
      <c r="C14" s="9">
        <f t="shared" si="2"/>
        <v>188536.97499999998</v>
      </c>
      <c r="D14" s="9">
        <f t="shared" si="3"/>
        <v>760.60922683598619</v>
      </c>
      <c r="E14" s="9">
        <f t="shared" si="4"/>
        <v>189297.58422683596</v>
      </c>
      <c r="F14" s="9">
        <f t="shared" si="5"/>
        <v>1083.5458333333333</v>
      </c>
      <c r="G14" s="9">
        <f t="shared" si="0"/>
        <v>1844.1550601693195</v>
      </c>
      <c r="H14" s="9">
        <f t="shared" si="6"/>
        <v>187453.42916666664</v>
      </c>
      <c r="I14" s="4"/>
      <c r="J14" s="2"/>
      <c r="K14" s="31"/>
    </row>
    <row r="15" spans="2:12" ht="14.25" customHeight="1" x14ac:dyDescent="0.3">
      <c r="B15" s="8">
        <f t="shared" si="1"/>
        <v>8</v>
      </c>
      <c r="C15" s="9">
        <f t="shared" si="2"/>
        <v>187453.42916666664</v>
      </c>
      <c r="D15" s="9">
        <f t="shared" si="3"/>
        <v>756.23790944037705</v>
      </c>
      <c r="E15" s="9">
        <f t="shared" si="4"/>
        <v>188209.66707610703</v>
      </c>
      <c r="F15" s="9">
        <f t="shared" si="5"/>
        <v>1083.5458333333333</v>
      </c>
      <c r="G15" s="9">
        <f t="shared" si="0"/>
        <v>1839.7837427737104</v>
      </c>
      <c r="H15" s="9">
        <f t="shared" si="6"/>
        <v>186369.8833333333</v>
      </c>
      <c r="I15" s="4"/>
      <c r="J15" s="2"/>
      <c r="K15" s="31"/>
    </row>
    <row r="16" spans="2:12" ht="14.25" customHeight="1" x14ac:dyDescent="0.3">
      <c r="B16" s="8">
        <f t="shared" si="1"/>
        <v>9</v>
      </c>
      <c r="C16" s="9">
        <f t="shared" si="2"/>
        <v>186369.8833333333</v>
      </c>
      <c r="D16" s="9">
        <f t="shared" si="3"/>
        <v>751.86659204476791</v>
      </c>
      <c r="E16" s="9">
        <f t="shared" si="4"/>
        <v>187121.74992537807</v>
      </c>
      <c r="F16" s="9">
        <f t="shared" si="5"/>
        <v>1083.5458333333333</v>
      </c>
      <c r="G16" s="9">
        <f t="shared" si="0"/>
        <v>1835.4124253781013</v>
      </c>
      <c r="H16" s="9">
        <f t="shared" si="6"/>
        <v>185286.33749999997</v>
      </c>
      <c r="I16" s="4"/>
      <c r="J16" s="2"/>
      <c r="K16" s="31"/>
    </row>
    <row r="17" spans="2:11" ht="14.25" customHeight="1" x14ac:dyDescent="0.3">
      <c r="B17" s="10">
        <f t="shared" si="1"/>
        <v>10</v>
      </c>
      <c r="C17" s="11">
        <f t="shared" si="2"/>
        <v>185286.33749999997</v>
      </c>
      <c r="D17" s="11">
        <f t="shared" si="3"/>
        <v>747.49527464915877</v>
      </c>
      <c r="E17" s="11">
        <f t="shared" si="4"/>
        <v>186033.83277464911</v>
      </c>
      <c r="F17" s="9">
        <f t="shared" si="5"/>
        <v>1083.5458333333333</v>
      </c>
      <c r="G17" s="9">
        <f t="shared" si="0"/>
        <v>1831.0411079824921</v>
      </c>
      <c r="H17" s="11">
        <f t="shared" si="6"/>
        <v>184202.79166666663</v>
      </c>
      <c r="I17" s="4"/>
      <c r="J17" s="2"/>
      <c r="K17" s="31"/>
    </row>
    <row r="18" spans="2:11" ht="14.25" customHeight="1" x14ac:dyDescent="0.3">
      <c r="B18" s="10">
        <f t="shared" si="1"/>
        <v>11</v>
      </c>
      <c r="C18" s="11">
        <f t="shared" si="2"/>
        <v>184202.79166666663</v>
      </c>
      <c r="D18" s="11">
        <f t="shared" si="3"/>
        <v>743.12395725354963</v>
      </c>
      <c r="E18" s="11">
        <f t="shared" si="4"/>
        <v>184945.91562392018</v>
      </c>
      <c r="F18" s="9">
        <f t="shared" si="5"/>
        <v>1083.5458333333333</v>
      </c>
      <c r="G18" s="9">
        <f t="shared" si="0"/>
        <v>1826.669790586883</v>
      </c>
      <c r="H18" s="11">
        <f t="shared" si="6"/>
        <v>183119.24583333329</v>
      </c>
      <c r="I18" s="4"/>
      <c r="J18" s="32"/>
      <c r="K18" s="31"/>
    </row>
    <row r="19" spans="2:11" ht="14.25" customHeight="1" x14ac:dyDescent="0.3">
      <c r="B19" s="10">
        <f t="shared" si="1"/>
        <v>12</v>
      </c>
      <c r="C19" s="11">
        <f t="shared" si="2"/>
        <v>183119.24583333329</v>
      </c>
      <c r="D19" s="11">
        <f t="shared" si="3"/>
        <v>738.75263985794049</v>
      </c>
      <c r="E19" s="11">
        <f t="shared" si="4"/>
        <v>183857.99847319123</v>
      </c>
      <c r="F19" s="9">
        <f t="shared" si="5"/>
        <v>1083.5458333333333</v>
      </c>
      <c r="G19" s="9">
        <f t="shared" si="0"/>
        <v>1822.2984731912738</v>
      </c>
      <c r="H19" s="11">
        <f t="shared" si="6"/>
        <v>182035.69999999995</v>
      </c>
      <c r="I19" s="4"/>
      <c r="J19" s="32"/>
      <c r="K19" s="31"/>
    </row>
    <row r="20" spans="2:11" ht="14.25" customHeight="1" x14ac:dyDescent="0.3">
      <c r="B20" s="8">
        <f t="shared" si="1"/>
        <v>13</v>
      </c>
      <c r="C20" s="9">
        <f t="shared" si="2"/>
        <v>182035.69999999995</v>
      </c>
      <c r="D20" s="9">
        <f t="shared" si="3"/>
        <v>734.38132246233135</v>
      </c>
      <c r="E20" s="9">
        <f t="shared" si="4"/>
        <v>182770.0813224623</v>
      </c>
      <c r="F20" s="9">
        <f t="shared" si="5"/>
        <v>1083.5458333333333</v>
      </c>
      <c r="G20" s="9">
        <f t="shared" si="0"/>
        <v>1817.9271557956647</v>
      </c>
      <c r="H20" s="9">
        <f t="shared" si="6"/>
        <v>180952.15416666665</v>
      </c>
      <c r="I20" s="4"/>
      <c r="J20" s="32"/>
      <c r="K20" s="31"/>
    </row>
    <row r="21" spans="2:11" ht="14.25" customHeight="1" x14ac:dyDescent="0.3">
      <c r="B21" s="8">
        <f t="shared" si="1"/>
        <v>14</v>
      </c>
      <c r="C21" s="9">
        <f t="shared" si="2"/>
        <v>180952.15416666665</v>
      </c>
      <c r="D21" s="9">
        <f t="shared" si="3"/>
        <v>730.01000506672233</v>
      </c>
      <c r="E21" s="9">
        <f t="shared" si="4"/>
        <v>181682.16417173337</v>
      </c>
      <c r="F21" s="9">
        <f t="shared" si="5"/>
        <v>1083.5458333333333</v>
      </c>
      <c r="G21" s="9">
        <f t="shared" si="0"/>
        <v>1813.5558384000556</v>
      </c>
      <c r="H21" s="9">
        <f t="shared" si="6"/>
        <v>179868.60833333331</v>
      </c>
      <c r="I21" s="4"/>
      <c r="J21" s="32"/>
    </row>
    <row r="22" spans="2:11" ht="14.25" customHeight="1" x14ac:dyDescent="0.3">
      <c r="B22" s="8">
        <f t="shared" si="1"/>
        <v>15</v>
      </c>
      <c r="C22" s="9">
        <f t="shared" si="2"/>
        <v>179868.60833333331</v>
      </c>
      <c r="D22" s="9">
        <f t="shared" si="3"/>
        <v>725.63868767111319</v>
      </c>
      <c r="E22" s="9">
        <f t="shared" si="4"/>
        <v>180594.24702100441</v>
      </c>
      <c r="F22" s="9">
        <f t="shared" si="5"/>
        <v>1083.5458333333333</v>
      </c>
      <c r="G22" s="9">
        <f t="shared" si="0"/>
        <v>1809.1845210044467</v>
      </c>
      <c r="H22" s="9">
        <f t="shared" si="6"/>
        <v>178785.06249999997</v>
      </c>
      <c r="I22" s="4"/>
      <c r="J22" s="32"/>
    </row>
    <row r="23" spans="2:11" ht="14.25" customHeight="1" x14ac:dyDescent="0.3">
      <c r="B23" s="10">
        <f t="shared" si="1"/>
        <v>16</v>
      </c>
      <c r="C23" s="11">
        <f t="shared" si="2"/>
        <v>178785.06249999997</v>
      </c>
      <c r="D23" s="11">
        <f t="shared" si="3"/>
        <v>721.26737027550405</v>
      </c>
      <c r="E23" s="11">
        <f t="shared" si="4"/>
        <v>179506.32987027548</v>
      </c>
      <c r="F23" s="9">
        <f t="shared" si="5"/>
        <v>1083.5458333333333</v>
      </c>
      <c r="G23" s="9">
        <f t="shared" si="0"/>
        <v>1804.8132036088373</v>
      </c>
      <c r="H23" s="11">
        <f t="shared" si="6"/>
        <v>177701.51666666663</v>
      </c>
      <c r="I23" s="4"/>
    </row>
    <row r="24" spans="2:11" ht="14.25" customHeight="1" x14ac:dyDescent="0.3">
      <c r="B24" s="10">
        <f t="shared" si="1"/>
        <v>17</v>
      </c>
      <c r="C24" s="11">
        <f t="shared" si="2"/>
        <v>177701.51666666663</v>
      </c>
      <c r="D24" s="11">
        <f t="shared" si="3"/>
        <v>716.89605287989491</v>
      </c>
      <c r="E24" s="11">
        <f t="shared" si="4"/>
        <v>178418.41271954653</v>
      </c>
      <c r="F24" s="9">
        <f t="shared" si="5"/>
        <v>1083.5458333333333</v>
      </c>
      <c r="G24" s="9">
        <f t="shared" si="0"/>
        <v>1800.4418862132284</v>
      </c>
      <c r="H24" s="11">
        <f t="shared" si="6"/>
        <v>176617.9708333333</v>
      </c>
      <c r="I24" s="4"/>
    </row>
    <row r="25" spans="2:11" ht="14.25" customHeight="1" x14ac:dyDescent="0.3">
      <c r="B25" s="10">
        <f t="shared" si="1"/>
        <v>18</v>
      </c>
      <c r="C25" s="11">
        <f t="shared" si="2"/>
        <v>176617.9708333333</v>
      </c>
      <c r="D25" s="11">
        <f t="shared" si="3"/>
        <v>712.52473548428577</v>
      </c>
      <c r="E25" s="11">
        <f t="shared" si="4"/>
        <v>177330.49556881757</v>
      </c>
      <c r="F25" s="9">
        <f t="shared" si="5"/>
        <v>1083.5458333333333</v>
      </c>
      <c r="G25" s="9">
        <f t="shared" si="0"/>
        <v>1796.070568817619</v>
      </c>
      <c r="H25" s="11">
        <f t="shared" si="6"/>
        <v>175534.42499999996</v>
      </c>
      <c r="I25" s="4"/>
    </row>
    <row r="26" spans="2:11" ht="14.25" customHeight="1" x14ac:dyDescent="0.3">
      <c r="B26" s="8">
        <f t="shared" si="1"/>
        <v>19</v>
      </c>
      <c r="C26" s="9">
        <f t="shared" si="2"/>
        <v>175534.42499999996</v>
      </c>
      <c r="D26" s="9">
        <f t="shared" si="3"/>
        <v>708.15341808867663</v>
      </c>
      <c r="E26" s="9">
        <f t="shared" si="4"/>
        <v>176242.57841808864</v>
      </c>
      <c r="F26" s="9">
        <f t="shared" si="5"/>
        <v>1083.5458333333333</v>
      </c>
      <c r="G26" s="9">
        <f t="shared" si="0"/>
        <v>1791.6992514220101</v>
      </c>
      <c r="H26" s="9">
        <f t="shared" si="6"/>
        <v>174450.87916666662</v>
      </c>
      <c r="I26" s="4"/>
    </row>
    <row r="27" spans="2:11" ht="14.25" customHeight="1" x14ac:dyDescent="0.3">
      <c r="B27" s="8">
        <f t="shared" si="1"/>
        <v>20</v>
      </c>
      <c r="C27" s="9">
        <f t="shared" si="2"/>
        <v>174450.87916666662</v>
      </c>
      <c r="D27" s="9">
        <f t="shared" si="3"/>
        <v>703.7821006930676</v>
      </c>
      <c r="E27" s="9">
        <f t="shared" si="4"/>
        <v>175154.66126735968</v>
      </c>
      <c r="F27" s="9">
        <f t="shared" si="5"/>
        <v>1083.5458333333333</v>
      </c>
      <c r="G27" s="9">
        <f t="shared" si="0"/>
        <v>1787.327934026401</v>
      </c>
      <c r="H27" s="9">
        <f t="shared" si="6"/>
        <v>173367.33333333328</v>
      </c>
      <c r="I27" s="4"/>
    </row>
    <row r="28" spans="2:11" ht="14.25" customHeight="1" x14ac:dyDescent="0.3">
      <c r="B28" s="8">
        <f t="shared" si="1"/>
        <v>21</v>
      </c>
      <c r="C28" s="9">
        <f t="shared" si="2"/>
        <v>173367.33333333328</v>
      </c>
      <c r="D28" s="9">
        <f t="shared" si="3"/>
        <v>699.41078329745847</v>
      </c>
      <c r="E28" s="9">
        <f t="shared" si="4"/>
        <v>174066.74411663075</v>
      </c>
      <c r="F28" s="9">
        <f t="shared" si="5"/>
        <v>1083.5458333333333</v>
      </c>
      <c r="G28" s="9">
        <f t="shared" si="0"/>
        <v>1782.9566166307918</v>
      </c>
      <c r="H28" s="9">
        <f t="shared" si="6"/>
        <v>172283.78749999998</v>
      </c>
      <c r="I28" s="4"/>
      <c r="J28" s="37" t="s">
        <v>19</v>
      </c>
    </row>
    <row r="29" spans="2:11" ht="14.25" customHeight="1" x14ac:dyDescent="0.3">
      <c r="B29" s="10">
        <f t="shared" si="1"/>
        <v>22</v>
      </c>
      <c r="C29" s="11">
        <f t="shared" si="2"/>
        <v>172283.78749999998</v>
      </c>
      <c r="D29" s="11">
        <f t="shared" si="3"/>
        <v>695.03946590184944</v>
      </c>
      <c r="E29" s="11">
        <f t="shared" si="4"/>
        <v>172978.82696590183</v>
      </c>
      <c r="F29" s="9">
        <f t="shared" si="5"/>
        <v>1083.5458333333333</v>
      </c>
      <c r="G29" s="9">
        <f t="shared" si="0"/>
        <v>1778.5852992351829</v>
      </c>
      <c r="H29" s="11">
        <f t="shared" si="6"/>
        <v>171200.24166666664</v>
      </c>
      <c r="I29" s="4"/>
    </row>
    <row r="30" spans="2:11" ht="14.25" customHeight="1" x14ac:dyDescent="0.3">
      <c r="B30" s="10">
        <f t="shared" si="1"/>
        <v>23</v>
      </c>
      <c r="C30" s="11">
        <f t="shared" si="2"/>
        <v>171200.24166666664</v>
      </c>
      <c r="D30" s="11">
        <f t="shared" si="3"/>
        <v>690.6681485062403</v>
      </c>
      <c r="E30" s="11">
        <f t="shared" si="4"/>
        <v>171890.90981517287</v>
      </c>
      <c r="F30" s="9">
        <f t="shared" si="5"/>
        <v>1083.5458333333333</v>
      </c>
      <c r="G30" s="9">
        <f t="shared" si="0"/>
        <v>1774.2139818395735</v>
      </c>
      <c r="H30" s="11">
        <f t="shared" si="6"/>
        <v>170116.6958333333</v>
      </c>
      <c r="I30" s="4"/>
    </row>
    <row r="31" spans="2:11" ht="14.25" customHeight="1" x14ac:dyDescent="0.3">
      <c r="B31" s="10">
        <f t="shared" si="1"/>
        <v>24</v>
      </c>
      <c r="C31" s="11">
        <f t="shared" si="2"/>
        <v>170116.6958333333</v>
      </c>
      <c r="D31" s="11">
        <f t="shared" si="3"/>
        <v>686.29683111063116</v>
      </c>
      <c r="E31" s="11">
        <f t="shared" si="4"/>
        <v>170802.99266444394</v>
      </c>
      <c r="F31" s="9">
        <f t="shared" si="5"/>
        <v>1083.5458333333333</v>
      </c>
      <c r="G31" s="9">
        <f t="shared" si="0"/>
        <v>1769.8426644439646</v>
      </c>
      <c r="H31" s="11">
        <f t="shared" si="6"/>
        <v>169033.14999999997</v>
      </c>
      <c r="I31" s="4"/>
    </row>
    <row r="32" spans="2:11" ht="14.25" customHeight="1" x14ac:dyDescent="0.3">
      <c r="B32" s="8">
        <f t="shared" si="1"/>
        <v>25</v>
      </c>
      <c r="C32" s="9">
        <f t="shared" si="2"/>
        <v>169033.14999999997</v>
      </c>
      <c r="D32" s="9">
        <f t="shared" si="3"/>
        <v>681.92551371502202</v>
      </c>
      <c r="E32" s="9">
        <f t="shared" si="4"/>
        <v>169715.07551371498</v>
      </c>
      <c r="F32" s="9">
        <f t="shared" si="5"/>
        <v>1083.5458333333333</v>
      </c>
      <c r="G32" s="9">
        <f t="shared" si="0"/>
        <v>1765.4713470483553</v>
      </c>
      <c r="H32" s="9">
        <f t="shared" si="6"/>
        <v>167949.60416666663</v>
      </c>
      <c r="I32" s="4"/>
    </row>
    <row r="33" spans="2:10" ht="14.25" customHeight="1" x14ac:dyDescent="0.3">
      <c r="B33" s="8">
        <f t="shared" si="1"/>
        <v>26</v>
      </c>
      <c r="C33" s="9">
        <f t="shared" si="2"/>
        <v>167949.60416666663</v>
      </c>
      <c r="D33" s="9">
        <f t="shared" si="3"/>
        <v>677.55419631941288</v>
      </c>
      <c r="E33" s="9">
        <f t="shared" si="4"/>
        <v>168627.15836298605</v>
      </c>
      <c r="F33" s="9">
        <f t="shared" si="5"/>
        <v>1083.5458333333333</v>
      </c>
      <c r="G33" s="9">
        <f t="shared" si="0"/>
        <v>1761.1000296527463</v>
      </c>
      <c r="H33" s="9">
        <f t="shared" si="6"/>
        <v>166866.05833333332</v>
      </c>
      <c r="I33" s="4"/>
    </row>
    <row r="34" spans="2:10" ht="14.25" customHeight="1" x14ac:dyDescent="0.3">
      <c r="B34" s="8">
        <f t="shared" si="1"/>
        <v>27</v>
      </c>
      <c r="C34" s="9">
        <f t="shared" si="2"/>
        <v>166866.05833333332</v>
      </c>
      <c r="D34" s="9">
        <f t="shared" si="3"/>
        <v>673.18287892380386</v>
      </c>
      <c r="E34" s="9">
        <f t="shared" si="4"/>
        <v>167539.24121225713</v>
      </c>
      <c r="F34" s="9">
        <f t="shared" si="5"/>
        <v>1083.5458333333333</v>
      </c>
      <c r="G34" s="9">
        <f t="shared" si="0"/>
        <v>1756.7287122571372</v>
      </c>
      <c r="H34" s="9">
        <f t="shared" si="6"/>
        <v>165782.51249999998</v>
      </c>
      <c r="I34" s="4"/>
    </row>
    <row r="35" spans="2:10" ht="14.25" customHeight="1" x14ac:dyDescent="0.3">
      <c r="B35" s="10">
        <f t="shared" si="1"/>
        <v>28</v>
      </c>
      <c r="C35" s="11">
        <f t="shared" si="2"/>
        <v>165782.51249999998</v>
      </c>
      <c r="D35" s="11">
        <f t="shared" si="3"/>
        <v>668.81156152819472</v>
      </c>
      <c r="E35" s="11">
        <f t="shared" si="4"/>
        <v>166451.32406152817</v>
      </c>
      <c r="F35" s="9">
        <f t="shared" si="5"/>
        <v>1083.5458333333333</v>
      </c>
      <c r="G35" s="9">
        <f t="shared" si="0"/>
        <v>1752.3573948615281</v>
      </c>
      <c r="H35" s="11">
        <f t="shared" si="6"/>
        <v>164698.96666666665</v>
      </c>
      <c r="I35" s="4"/>
    </row>
    <row r="36" spans="2:10" ht="14.25" customHeight="1" x14ac:dyDescent="0.3">
      <c r="B36" s="10">
        <f t="shared" si="1"/>
        <v>29</v>
      </c>
      <c r="C36" s="11">
        <f t="shared" si="2"/>
        <v>164698.96666666665</v>
      </c>
      <c r="D36" s="11">
        <f t="shared" si="3"/>
        <v>664.44024413258558</v>
      </c>
      <c r="E36" s="11">
        <f t="shared" si="4"/>
        <v>165363.40691079924</v>
      </c>
      <c r="F36" s="9">
        <f t="shared" si="5"/>
        <v>1083.5458333333333</v>
      </c>
      <c r="G36" s="9">
        <f t="shared" si="0"/>
        <v>1747.9860774659189</v>
      </c>
      <c r="H36" s="11">
        <f t="shared" si="6"/>
        <v>163615.42083333331</v>
      </c>
      <c r="I36" s="4"/>
    </row>
    <row r="37" spans="2:10" ht="14.25" customHeight="1" x14ac:dyDescent="0.3">
      <c r="B37" s="10">
        <f t="shared" si="1"/>
        <v>30</v>
      </c>
      <c r="C37" s="11">
        <f t="shared" si="2"/>
        <v>163615.42083333331</v>
      </c>
      <c r="D37" s="11">
        <f t="shared" si="3"/>
        <v>660.06892673697644</v>
      </c>
      <c r="E37" s="11">
        <f t="shared" si="4"/>
        <v>164275.48976007028</v>
      </c>
      <c r="F37" s="9">
        <f t="shared" si="5"/>
        <v>1083.5458333333333</v>
      </c>
      <c r="G37" s="9">
        <f t="shared" si="0"/>
        <v>1743.6147600703098</v>
      </c>
      <c r="H37" s="11">
        <f t="shared" si="6"/>
        <v>162531.87499999997</v>
      </c>
      <c r="I37" s="4"/>
    </row>
    <row r="38" spans="2:10" ht="14.25" customHeight="1" x14ac:dyDescent="0.3">
      <c r="B38" s="8">
        <f t="shared" si="1"/>
        <v>31</v>
      </c>
      <c r="C38" s="9">
        <f t="shared" si="2"/>
        <v>162531.87499999997</v>
      </c>
      <c r="D38" s="9">
        <f t="shared" si="3"/>
        <v>655.6976093413673</v>
      </c>
      <c r="E38" s="9">
        <f t="shared" si="4"/>
        <v>163187.57260934133</v>
      </c>
      <c r="F38" s="9">
        <f t="shared" si="5"/>
        <v>1083.5458333333333</v>
      </c>
      <c r="G38" s="9">
        <f t="shared" si="0"/>
        <v>1739.2434426747006</v>
      </c>
      <c r="H38" s="9">
        <f t="shared" si="6"/>
        <v>161448.32916666663</v>
      </c>
      <c r="I38" s="4"/>
    </row>
    <row r="39" spans="2:10" ht="14.25" customHeight="1" x14ac:dyDescent="0.3">
      <c r="B39" s="8">
        <f t="shared" si="1"/>
        <v>32</v>
      </c>
      <c r="C39" s="9">
        <f t="shared" si="2"/>
        <v>161448.32916666663</v>
      </c>
      <c r="D39" s="9">
        <f t="shared" si="3"/>
        <v>651.32629194575816</v>
      </c>
      <c r="E39" s="9">
        <f t="shared" si="4"/>
        <v>162099.6554586124</v>
      </c>
      <c r="F39" s="9">
        <f t="shared" si="5"/>
        <v>1083.5458333333333</v>
      </c>
      <c r="G39" s="9">
        <f t="shared" si="0"/>
        <v>1734.8721252790915</v>
      </c>
      <c r="H39" s="9">
        <f t="shared" si="6"/>
        <v>160364.7833333333</v>
      </c>
      <c r="I39" s="4"/>
    </row>
    <row r="40" spans="2:10" ht="14.25" customHeight="1" x14ac:dyDescent="0.3">
      <c r="B40" s="8">
        <f t="shared" si="1"/>
        <v>33</v>
      </c>
      <c r="C40" s="9">
        <f t="shared" si="2"/>
        <v>160364.7833333333</v>
      </c>
      <c r="D40" s="9">
        <f t="shared" si="3"/>
        <v>646.95497455014902</v>
      </c>
      <c r="E40" s="9">
        <f t="shared" si="4"/>
        <v>161011.73830788344</v>
      </c>
      <c r="F40" s="9">
        <f t="shared" si="5"/>
        <v>1083.5458333333333</v>
      </c>
      <c r="G40" s="9">
        <f t="shared" si="0"/>
        <v>1730.5008078834824</v>
      </c>
      <c r="H40" s="9">
        <f t="shared" si="6"/>
        <v>159281.23749999996</v>
      </c>
      <c r="I40" s="4"/>
    </row>
    <row r="41" spans="2:10" ht="14.25" customHeight="1" x14ac:dyDescent="0.3">
      <c r="B41" s="10">
        <f t="shared" si="1"/>
        <v>34</v>
      </c>
      <c r="C41" s="11">
        <f t="shared" si="2"/>
        <v>159281.23749999996</v>
      </c>
      <c r="D41" s="11">
        <f t="shared" si="3"/>
        <v>642.58365715453999</v>
      </c>
      <c r="E41" s="11">
        <f t="shared" si="4"/>
        <v>159923.82115715451</v>
      </c>
      <c r="F41" s="9">
        <f t="shared" si="5"/>
        <v>1083.5458333333333</v>
      </c>
      <c r="G41" s="9">
        <f t="shared" si="0"/>
        <v>1726.1294904878732</v>
      </c>
      <c r="H41" s="11">
        <f t="shared" si="6"/>
        <v>158197.69166666665</v>
      </c>
      <c r="I41" s="4"/>
    </row>
    <row r="42" spans="2:10" ht="14.25" customHeight="1" x14ac:dyDescent="0.3">
      <c r="B42" s="10">
        <f t="shared" si="1"/>
        <v>35</v>
      </c>
      <c r="C42" s="11">
        <f t="shared" si="2"/>
        <v>158197.69166666665</v>
      </c>
      <c r="D42" s="11">
        <f t="shared" si="3"/>
        <v>638.21233975893097</v>
      </c>
      <c r="E42" s="11">
        <f t="shared" si="4"/>
        <v>158835.90400642558</v>
      </c>
      <c r="F42" s="9">
        <f t="shared" si="5"/>
        <v>1083.5458333333333</v>
      </c>
      <c r="G42" s="9">
        <f t="shared" si="0"/>
        <v>1721.7581730922643</v>
      </c>
      <c r="H42" s="11">
        <f t="shared" si="6"/>
        <v>157114.14583333331</v>
      </c>
      <c r="I42" s="4"/>
    </row>
    <row r="43" spans="2:10" ht="14.25" customHeight="1" x14ac:dyDescent="0.3">
      <c r="B43" s="10">
        <f t="shared" si="1"/>
        <v>36</v>
      </c>
      <c r="C43" s="11">
        <f t="shared" si="2"/>
        <v>157114.14583333331</v>
      </c>
      <c r="D43" s="11">
        <f t="shared" si="3"/>
        <v>633.84102236332183</v>
      </c>
      <c r="E43" s="11">
        <f t="shared" si="4"/>
        <v>157747.98685569662</v>
      </c>
      <c r="F43" s="9">
        <f t="shared" si="5"/>
        <v>1083.5458333333333</v>
      </c>
      <c r="G43" s="9">
        <f t="shared" si="0"/>
        <v>1717.3868556966552</v>
      </c>
      <c r="H43" s="11">
        <f t="shared" si="6"/>
        <v>156030.59999999998</v>
      </c>
      <c r="I43" s="4"/>
      <c r="J43"/>
    </row>
    <row r="44" spans="2:10" ht="14.25" customHeight="1" x14ac:dyDescent="0.3">
      <c r="B44" s="8">
        <f t="shared" si="1"/>
        <v>37</v>
      </c>
      <c r="C44" s="9">
        <f t="shared" si="2"/>
        <v>156030.59999999998</v>
      </c>
      <c r="D44" s="9">
        <f t="shared" si="3"/>
        <v>629.46970496771269</v>
      </c>
      <c r="E44" s="9">
        <f t="shared" si="4"/>
        <v>156660.0697049677</v>
      </c>
      <c r="F44" s="9">
        <f t="shared" si="5"/>
        <v>1083.5458333333333</v>
      </c>
      <c r="G44" s="9">
        <f t="shared" si="0"/>
        <v>1713.015538301046</v>
      </c>
      <c r="H44" s="9">
        <f t="shared" si="6"/>
        <v>154947.05416666664</v>
      </c>
      <c r="I44" s="4"/>
    </row>
    <row r="45" spans="2:10" ht="14.25" customHeight="1" x14ac:dyDescent="0.3">
      <c r="B45" s="8">
        <f t="shared" si="1"/>
        <v>38</v>
      </c>
      <c r="C45" s="9">
        <f t="shared" si="2"/>
        <v>154947.05416666664</v>
      </c>
      <c r="D45" s="9">
        <f t="shared" si="3"/>
        <v>625.09838757210355</v>
      </c>
      <c r="E45" s="9">
        <f t="shared" si="4"/>
        <v>155572.15255423874</v>
      </c>
      <c r="F45" s="9">
        <f t="shared" si="5"/>
        <v>1083.5458333333333</v>
      </c>
      <c r="G45" s="9">
        <f t="shared" si="0"/>
        <v>1708.6442209054369</v>
      </c>
      <c r="H45" s="9">
        <f t="shared" si="6"/>
        <v>153863.5083333333</v>
      </c>
      <c r="I45" s="4"/>
    </row>
    <row r="46" spans="2:10" ht="14.25" customHeight="1" x14ac:dyDescent="0.3">
      <c r="B46" s="8">
        <f t="shared" si="1"/>
        <v>39</v>
      </c>
      <c r="C46" s="9">
        <f t="shared" si="2"/>
        <v>153863.5083333333</v>
      </c>
      <c r="D46" s="9">
        <f t="shared" si="3"/>
        <v>620.72707017649441</v>
      </c>
      <c r="E46" s="9">
        <f t="shared" si="4"/>
        <v>154484.23540350981</v>
      </c>
      <c r="F46" s="9">
        <f t="shared" si="5"/>
        <v>1083.5458333333333</v>
      </c>
      <c r="G46" s="9">
        <f t="shared" si="0"/>
        <v>1704.2729035098278</v>
      </c>
      <c r="H46" s="9">
        <f t="shared" si="6"/>
        <v>152779.96249999999</v>
      </c>
      <c r="I46" s="4"/>
    </row>
    <row r="47" spans="2:10" ht="14.25" customHeight="1" x14ac:dyDescent="0.3">
      <c r="B47" s="10">
        <f t="shared" si="1"/>
        <v>40</v>
      </c>
      <c r="C47" s="11">
        <f t="shared" si="2"/>
        <v>152779.96249999999</v>
      </c>
      <c r="D47" s="11">
        <f t="shared" si="3"/>
        <v>616.35575278088538</v>
      </c>
      <c r="E47" s="11">
        <f t="shared" si="4"/>
        <v>153396.31825278088</v>
      </c>
      <c r="F47" s="9">
        <f t="shared" si="5"/>
        <v>1083.5458333333333</v>
      </c>
      <c r="G47" s="9">
        <f t="shared" si="0"/>
        <v>1699.9015861142188</v>
      </c>
      <c r="H47" s="11">
        <f t="shared" si="6"/>
        <v>151696.41666666666</v>
      </c>
      <c r="I47" s="4"/>
    </row>
    <row r="48" spans="2:10" ht="14.25" customHeight="1" x14ac:dyDescent="0.3">
      <c r="B48" s="10">
        <f t="shared" si="1"/>
        <v>41</v>
      </c>
      <c r="C48" s="11">
        <f t="shared" si="2"/>
        <v>151696.41666666666</v>
      </c>
      <c r="D48" s="11">
        <f t="shared" si="3"/>
        <v>611.98443538527624</v>
      </c>
      <c r="E48" s="11">
        <f t="shared" si="4"/>
        <v>152308.40110205192</v>
      </c>
      <c r="F48" s="9">
        <f t="shared" si="5"/>
        <v>1083.5458333333333</v>
      </c>
      <c r="G48" s="9">
        <f t="shared" si="0"/>
        <v>1695.5302687186095</v>
      </c>
      <c r="H48" s="11">
        <f t="shared" si="6"/>
        <v>150612.87083333332</v>
      </c>
      <c r="I48" s="4"/>
    </row>
    <row r="49" spans="2:9" ht="14.25" customHeight="1" x14ac:dyDescent="0.3">
      <c r="B49" s="10">
        <f t="shared" si="1"/>
        <v>42</v>
      </c>
      <c r="C49" s="11">
        <f t="shared" si="2"/>
        <v>150612.87083333332</v>
      </c>
      <c r="D49" s="11">
        <f t="shared" si="3"/>
        <v>607.6131179896671</v>
      </c>
      <c r="E49" s="11">
        <f t="shared" si="4"/>
        <v>151220.483951323</v>
      </c>
      <c r="F49" s="9">
        <f t="shared" si="5"/>
        <v>1083.5458333333333</v>
      </c>
      <c r="G49" s="9">
        <f t="shared" si="0"/>
        <v>1691.1589513230006</v>
      </c>
      <c r="H49" s="11">
        <f t="shared" si="6"/>
        <v>149529.32499999998</v>
      </c>
      <c r="I49" s="4"/>
    </row>
    <row r="50" spans="2:9" ht="14.25" customHeight="1" x14ac:dyDescent="0.3">
      <c r="B50" s="8">
        <f t="shared" si="1"/>
        <v>43</v>
      </c>
      <c r="C50" s="9">
        <f t="shared" si="2"/>
        <v>149529.32499999998</v>
      </c>
      <c r="D50" s="9">
        <f t="shared" si="3"/>
        <v>603.24180059405796</v>
      </c>
      <c r="E50" s="9">
        <f t="shared" si="4"/>
        <v>150132.56680059404</v>
      </c>
      <c r="F50" s="9">
        <f t="shared" si="5"/>
        <v>1083.5458333333333</v>
      </c>
      <c r="G50" s="9">
        <f t="shared" si="0"/>
        <v>1686.7876339273912</v>
      </c>
      <c r="H50" s="9">
        <f t="shared" si="6"/>
        <v>148445.77916666665</v>
      </c>
      <c r="I50" s="4"/>
    </row>
    <row r="51" spans="2:9" ht="14.25" customHeight="1" x14ac:dyDescent="0.3">
      <c r="B51" s="8">
        <f t="shared" si="1"/>
        <v>44</v>
      </c>
      <c r="C51" s="9">
        <f t="shared" si="2"/>
        <v>148445.77916666665</v>
      </c>
      <c r="D51" s="9">
        <f t="shared" si="3"/>
        <v>598.87048319844882</v>
      </c>
      <c r="E51" s="9">
        <f t="shared" si="4"/>
        <v>149044.64964986508</v>
      </c>
      <c r="F51" s="9">
        <f t="shared" si="5"/>
        <v>1083.5458333333333</v>
      </c>
      <c r="G51" s="9">
        <f t="shared" si="0"/>
        <v>1682.4163165317823</v>
      </c>
      <c r="H51" s="9">
        <f t="shared" si="6"/>
        <v>147362.23333333331</v>
      </c>
      <c r="I51" s="4"/>
    </row>
    <row r="52" spans="2:9" ht="14.25" customHeight="1" x14ac:dyDescent="0.3">
      <c r="B52" s="8">
        <f t="shared" si="1"/>
        <v>45</v>
      </c>
      <c r="C52" s="9">
        <f t="shared" si="2"/>
        <v>147362.23333333331</v>
      </c>
      <c r="D52" s="9">
        <f t="shared" si="3"/>
        <v>594.49916580283968</v>
      </c>
      <c r="E52" s="9">
        <f t="shared" si="4"/>
        <v>147956.73249913615</v>
      </c>
      <c r="F52" s="9">
        <f t="shared" si="5"/>
        <v>1083.5458333333333</v>
      </c>
      <c r="G52" s="9">
        <f t="shared" si="0"/>
        <v>1678.0449991361729</v>
      </c>
      <c r="H52" s="9">
        <f t="shared" si="6"/>
        <v>146278.68749999997</v>
      </c>
      <c r="I52" s="4"/>
    </row>
    <row r="53" spans="2:9" ht="14.25" customHeight="1" x14ac:dyDescent="0.3">
      <c r="B53" s="10">
        <f t="shared" si="1"/>
        <v>46</v>
      </c>
      <c r="C53" s="11">
        <f t="shared" si="2"/>
        <v>146278.68749999997</v>
      </c>
      <c r="D53" s="11">
        <f t="shared" si="3"/>
        <v>590.12784840723054</v>
      </c>
      <c r="E53" s="11">
        <f t="shared" si="4"/>
        <v>146868.8153484072</v>
      </c>
      <c r="F53" s="9">
        <f t="shared" si="5"/>
        <v>1083.5458333333333</v>
      </c>
      <c r="G53" s="9">
        <f t="shared" si="0"/>
        <v>1673.673681740564</v>
      </c>
      <c r="H53" s="11">
        <f t="shared" si="6"/>
        <v>145195.14166666663</v>
      </c>
      <c r="I53" s="4"/>
    </row>
    <row r="54" spans="2:9" ht="14.25" customHeight="1" x14ac:dyDescent="0.3">
      <c r="B54" s="10">
        <f t="shared" si="1"/>
        <v>47</v>
      </c>
      <c r="C54" s="11">
        <f t="shared" si="2"/>
        <v>145195.14166666663</v>
      </c>
      <c r="D54" s="11">
        <f t="shared" si="3"/>
        <v>585.75653101162141</v>
      </c>
      <c r="E54" s="11">
        <f t="shared" si="4"/>
        <v>145780.89819767827</v>
      </c>
      <c r="F54" s="9">
        <f t="shared" si="5"/>
        <v>1083.5458333333333</v>
      </c>
      <c r="G54" s="9">
        <f t="shared" si="0"/>
        <v>1669.3023643449546</v>
      </c>
      <c r="H54" s="11">
        <f t="shared" si="6"/>
        <v>144111.59583333333</v>
      </c>
      <c r="I54" s="4"/>
    </row>
    <row r="55" spans="2:9" ht="14.25" customHeight="1" x14ac:dyDescent="0.3">
      <c r="B55" s="10">
        <f t="shared" si="1"/>
        <v>48</v>
      </c>
      <c r="C55" s="11">
        <f t="shared" si="2"/>
        <v>144111.59583333333</v>
      </c>
      <c r="D55" s="11">
        <f t="shared" si="3"/>
        <v>581.38521361601249</v>
      </c>
      <c r="E55" s="11">
        <f t="shared" si="4"/>
        <v>144692.98104694934</v>
      </c>
      <c r="F55" s="9">
        <f t="shared" si="5"/>
        <v>1083.5458333333333</v>
      </c>
      <c r="G55" s="9">
        <f t="shared" si="0"/>
        <v>1664.9310469493457</v>
      </c>
      <c r="H55" s="11">
        <f t="shared" si="6"/>
        <v>143028.04999999999</v>
      </c>
      <c r="I55" s="4"/>
    </row>
    <row r="56" spans="2:9" ht="14.25" customHeight="1" x14ac:dyDescent="0.3">
      <c r="B56" s="8">
        <f t="shared" si="1"/>
        <v>49</v>
      </c>
      <c r="C56" s="9">
        <f t="shared" si="2"/>
        <v>143028.04999999999</v>
      </c>
      <c r="D56" s="9">
        <f t="shared" si="3"/>
        <v>577.01389622040335</v>
      </c>
      <c r="E56" s="9">
        <f t="shared" si="4"/>
        <v>143605.06389622038</v>
      </c>
      <c r="F56" s="9">
        <f t="shared" si="5"/>
        <v>1083.5458333333333</v>
      </c>
      <c r="G56" s="9">
        <f t="shared" si="0"/>
        <v>1660.5597295537368</v>
      </c>
      <c r="H56" s="9">
        <f t="shared" si="6"/>
        <v>141944.50416666665</v>
      </c>
      <c r="I56" s="4"/>
    </row>
    <row r="57" spans="2:9" ht="14.25" customHeight="1" x14ac:dyDescent="0.3">
      <c r="B57" s="8">
        <f t="shared" si="1"/>
        <v>50</v>
      </c>
      <c r="C57" s="9">
        <f t="shared" si="2"/>
        <v>141944.50416666665</v>
      </c>
      <c r="D57" s="9">
        <f t="shared" si="3"/>
        <v>572.64257882479421</v>
      </c>
      <c r="E57" s="9">
        <f t="shared" si="4"/>
        <v>142517.14674549145</v>
      </c>
      <c r="F57" s="9">
        <f t="shared" si="5"/>
        <v>1083.5458333333333</v>
      </c>
      <c r="G57" s="9">
        <f t="shared" si="0"/>
        <v>1656.1884121581274</v>
      </c>
      <c r="H57" s="9">
        <f t="shared" si="6"/>
        <v>140860.95833333331</v>
      </c>
      <c r="I57" s="4"/>
    </row>
    <row r="58" spans="2:9" ht="14.25" customHeight="1" x14ac:dyDescent="0.3">
      <c r="B58" s="8">
        <f t="shared" si="1"/>
        <v>51</v>
      </c>
      <c r="C58" s="9">
        <f t="shared" si="2"/>
        <v>140860.95833333331</v>
      </c>
      <c r="D58" s="9">
        <f t="shared" si="3"/>
        <v>568.27126142918507</v>
      </c>
      <c r="E58" s="9">
        <f t="shared" si="4"/>
        <v>141429.2295947625</v>
      </c>
      <c r="F58" s="9">
        <f t="shared" si="5"/>
        <v>1083.5458333333333</v>
      </c>
      <c r="G58" s="9">
        <f t="shared" si="0"/>
        <v>1651.8170947625185</v>
      </c>
      <c r="H58" s="9">
        <f t="shared" si="6"/>
        <v>139777.41249999998</v>
      </c>
      <c r="I58" s="4"/>
    </row>
    <row r="59" spans="2:9" ht="14.25" customHeight="1" x14ac:dyDescent="0.3">
      <c r="B59" s="10">
        <f t="shared" si="1"/>
        <v>52</v>
      </c>
      <c r="C59" s="11">
        <f t="shared" si="2"/>
        <v>139777.41249999998</v>
      </c>
      <c r="D59" s="11">
        <f t="shared" si="3"/>
        <v>563.89994403357593</v>
      </c>
      <c r="E59" s="11">
        <f t="shared" si="4"/>
        <v>140341.31244403357</v>
      </c>
      <c r="F59" s="9">
        <f t="shared" si="5"/>
        <v>1083.5458333333333</v>
      </c>
      <c r="G59" s="9">
        <f t="shared" si="0"/>
        <v>1647.4457773669092</v>
      </c>
      <c r="H59" s="11">
        <f t="shared" si="6"/>
        <v>138693.86666666667</v>
      </c>
      <c r="I59" s="4"/>
    </row>
    <row r="60" spans="2:9" ht="14.25" customHeight="1" x14ac:dyDescent="0.3">
      <c r="B60" s="10">
        <f t="shared" si="1"/>
        <v>53</v>
      </c>
      <c r="C60" s="11">
        <f t="shared" si="2"/>
        <v>138693.86666666667</v>
      </c>
      <c r="D60" s="11">
        <f t="shared" si="3"/>
        <v>559.52862663796691</v>
      </c>
      <c r="E60" s="11">
        <f t="shared" si="4"/>
        <v>139253.39529330464</v>
      </c>
      <c r="F60" s="9">
        <f t="shared" si="5"/>
        <v>1083.5458333333333</v>
      </c>
      <c r="G60" s="9">
        <f t="shared" si="0"/>
        <v>1643.0744599713003</v>
      </c>
      <c r="H60" s="11">
        <f t="shared" si="6"/>
        <v>137610.32083333333</v>
      </c>
      <c r="I60" s="4"/>
    </row>
    <row r="61" spans="2:9" ht="14.25" customHeight="1" x14ac:dyDescent="0.3">
      <c r="B61" s="10">
        <f t="shared" si="1"/>
        <v>54</v>
      </c>
      <c r="C61" s="11">
        <f t="shared" si="2"/>
        <v>137610.32083333333</v>
      </c>
      <c r="D61" s="11">
        <f t="shared" si="3"/>
        <v>555.15730924235777</v>
      </c>
      <c r="E61" s="11">
        <f t="shared" si="4"/>
        <v>138165.47814257568</v>
      </c>
      <c r="F61" s="9">
        <f t="shared" si="5"/>
        <v>1083.5458333333333</v>
      </c>
      <c r="G61" s="9">
        <f t="shared" si="0"/>
        <v>1638.7031425756911</v>
      </c>
      <c r="H61" s="11">
        <f t="shared" si="6"/>
        <v>136526.77499999999</v>
      </c>
      <c r="I61" s="4"/>
    </row>
    <row r="62" spans="2:9" ht="14.25" customHeight="1" x14ac:dyDescent="0.3">
      <c r="B62" s="8">
        <f t="shared" si="1"/>
        <v>55</v>
      </c>
      <c r="C62" s="9">
        <f t="shared" si="2"/>
        <v>136526.77499999999</v>
      </c>
      <c r="D62" s="9">
        <f t="shared" si="3"/>
        <v>550.78599184674863</v>
      </c>
      <c r="E62" s="9">
        <f t="shared" si="4"/>
        <v>137077.56099184675</v>
      </c>
      <c r="F62" s="9">
        <f t="shared" si="5"/>
        <v>1083.5458333333333</v>
      </c>
      <c r="G62" s="9">
        <f t="shared" si="0"/>
        <v>1634.331825180082</v>
      </c>
      <c r="H62" s="9">
        <f t="shared" si="6"/>
        <v>135443.22916666666</v>
      </c>
      <c r="I62" s="4"/>
    </row>
    <row r="63" spans="2:9" ht="14.25" customHeight="1" x14ac:dyDescent="0.3">
      <c r="B63" s="8">
        <f t="shared" si="1"/>
        <v>56</v>
      </c>
      <c r="C63" s="9">
        <f t="shared" si="2"/>
        <v>135443.22916666666</v>
      </c>
      <c r="D63" s="9">
        <f t="shared" si="3"/>
        <v>546.41467445113949</v>
      </c>
      <c r="E63" s="9">
        <f t="shared" si="4"/>
        <v>135989.6438411178</v>
      </c>
      <c r="F63" s="9">
        <f t="shared" si="5"/>
        <v>1083.5458333333333</v>
      </c>
      <c r="G63" s="9">
        <f t="shared" si="0"/>
        <v>1629.9605077844728</v>
      </c>
      <c r="H63" s="9">
        <f t="shared" si="6"/>
        <v>134359.68333333332</v>
      </c>
      <c r="I63" s="4"/>
    </row>
    <row r="64" spans="2:9" ht="14.25" customHeight="1" x14ac:dyDescent="0.3">
      <c r="B64" s="8">
        <f t="shared" si="1"/>
        <v>57</v>
      </c>
      <c r="C64" s="9">
        <f t="shared" si="2"/>
        <v>134359.68333333332</v>
      </c>
      <c r="D64" s="9">
        <f t="shared" si="3"/>
        <v>542.04335705553035</v>
      </c>
      <c r="E64" s="9">
        <f t="shared" si="4"/>
        <v>134901.72669038884</v>
      </c>
      <c r="F64" s="9">
        <f t="shared" si="5"/>
        <v>1083.5458333333333</v>
      </c>
      <c r="G64" s="9">
        <f t="shared" si="0"/>
        <v>1625.5891903888637</v>
      </c>
      <c r="H64" s="9">
        <f t="shared" si="6"/>
        <v>133276.13749999998</v>
      </c>
      <c r="I64" s="4"/>
    </row>
    <row r="65" spans="2:9" ht="14.25" customHeight="1" x14ac:dyDescent="0.3">
      <c r="B65" s="10">
        <f t="shared" si="1"/>
        <v>58</v>
      </c>
      <c r="C65" s="11">
        <f t="shared" si="2"/>
        <v>133276.13749999998</v>
      </c>
      <c r="D65" s="11">
        <f t="shared" si="3"/>
        <v>537.67203965992121</v>
      </c>
      <c r="E65" s="11">
        <f t="shared" si="4"/>
        <v>133813.80953965991</v>
      </c>
      <c r="F65" s="9">
        <f t="shared" si="5"/>
        <v>1083.5458333333333</v>
      </c>
      <c r="G65" s="9">
        <f t="shared" si="0"/>
        <v>1621.2178729932546</v>
      </c>
      <c r="H65" s="11">
        <f t="shared" si="6"/>
        <v>132192.59166666665</v>
      </c>
      <c r="I65" s="4"/>
    </row>
    <row r="66" spans="2:9" ht="14.25" customHeight="1" x14ac:dyDescent="0.3">
      <c r="B66" s="10">
        <f t="shared" si="1"/>
        <v>59</v>
      </c>
      <c r="C66" s="11">
        <f t="shared" si="2"/>
        <v>132192.59166666665</v>
      </c>
      <c r="D66" s="11">
        <f t="shared" si="3"/>
        <v>533.30072226431207</v>
      </c>
      <c r="E66" s="11">
        <f t="shared" si="4"/>
        <v>132725.89238893095</v>
      </c>
      <c r="F66" s="9">
        <f t="shared" si="5"/>
        <v>1083.5458333333333</v>
      </c>
      <c r="G66" s="9">
        <f t="shared" si="0"/>
        <v>1616.8465555976454</v>
      </c>
      <c r="H66" s="11">
        <f t="shared" si="6"/>
        <v>131109.04583333331</v>
      </c>
      <c r="I66" s="4"/>
    </row>
    <row r="67" spans="2:9" ht="14.25" customHeight="1" x14ac:dyDescent="0.3">
      <c r="B67" s="10">
        <f t="shared" si="1"/>
        <v>60</v>
      </c>
      <c r="C67" s="11">
        <f t="shared" si="2"/>
        <v>131109.04583333331</v>
      </c>
      <c r="D67" s="11">
        <f t="shared" si="3"/>
        <v>528.92940486870293</v>
      </c>
      <c r="E67" s="11">
        <f t="shared" si="4"/>
        <v>131637.97523820202</v>
      </c>
      <c r="F67" s="9">
        <f t="shared" si="5"/>
        <v>1083.5458333333333</v>
      </c>
      <c r="G67" s="9">
        <f t="shared" si="0"/>
        <v>1612.4752382020363</v>
      </c>
      <c r="H67" s="11">
        <f t="shared" si="6"/>
        <v>130025.49999999999</v>
      </c>
      <c r="I67" s="4"/>
    </row>
    <row r="68" spans="2:9" ht="14.25" customHeight="1" x14ac:dyDescent="0.3">
      <c r="B68" s="8">
        <f t="shared" si="1"/>
        <v>61</v>
      </c>
      <c r="C68" s="9">
        <f t="shared" si="2"/>
        <v>130025.49999999999</v>
      </c>
      <c r="D68" s="9">
        <f t="shared" si="3"/>
        <v>524.55808747309391</v>
      </c>
      <c r="E68" s="9">
        <f t="shared" si="4"/>
        <v>130550.05808747308</v>
      </c>
      <c r="F68" s="9">
        <f t="shared" si="5"/>
        <v>1083.5458333333333</v>
      </c>
      <c r="G68" s="9">
        <f t="shared" si="0"/>
        <v>1608.1039208064271</v>
      </c>
      <c r="H68" s="9">
        <f t="shared" si="6"/>
        <v>128941.95416666665</v>
      </c>
      <c r="I68" s="4"/>
    </row>
    <row r="69" spans="2:9" ht="14.25" customHeight="1" x14ac:dyDescent="0.3">
      <c r="B69" s="8">
        <f t="shared" si="1"/>
        <v>62</v>
      </c>
      <c r="C69" s="9">
        <f t="shared" si="2"/>
        <v>128941.95416666665</v>
      </c>
      <c r="D69" s="9">
        <f t="shared" si="3"/>
        <v>520.18677007748477</v>
      </c>
      <c r="E69" s="9">
        <f t="shared" si="4"/>
        <v>129462.14093674414</v>
      </c>
      <c r="F69" s="9">
        <f t="shared" si="5"/>
        <v>1083.5458333333333</v>
      </c>
      <c r="G69" s="9">
        <f t="shared" si="0"/>
        <v>1603.7326034108182</v>
      </c>
      <c r="H69" s="9">
        <f t="shared" si="6"/>
        <v>127858.40833333333</v>
      </c>
      <c r="I69" s="4"/>
    </row>
    <row r="70" spans="2:9" ht="14.25" customHeight="1" x14ac:dyDescent="0.3">
      <c r="B70" s="8">
        <f t="shared" si="1"/>
        <v>63</v>
      </c>
      <c r="C70" s="9">
        <f t="shared" si="2"/>
        <v>127858.40833333333</v>
      </c>
      <c r="D70" s="9">
        <f t="shared" si="3"/>
        <v>515.81545268187574</v>
      </c>
      <c r="E70" s="9">
        <f t="shared" si="4"/>
        <v>128374.22378601519</v>
      </c>
      <c r="F70" s="9">
        <f t="shared" si="5"/>
        <v>1083.5458333333333</v>
      </c>
      <c r="G70" s="9">
        <f t="shared" si="0"/>
        <v>1599.3612860152091</v>
      </c>
      <c r="H70" s="9">
        <f t="shared" si="6"/>
        <v>126774.86249999999</v>
      </c>
      <c r="I70" s="4"/>
    </row>
    <row r="71" spans="2:9" ht="14.25" customHeight="1" x14ac:dyDescent="0.3">
      <c r="B71" s="10">
        <f t="shared" si="1"/>
        <v>64</v>
      </c>
      <c r="C71" s="11">
        <f t="shared" si="2"/>
        <v>126774.86249999999</v>
      </c>
      <c r="D71" s="11">
        <f t="shared" si="3"/>
        <v>511.44413528626654</v>
      </c>
      <c r="E71" s="11">
        <f t="shared" si="4"/>
        <v>127286.30663528625</v>
      </c>
      <c r="F71" s="9">
        <f t="shared" si="5"/>
        <v>1083.5458333333333</v>
      </c>
      <c r="G71" s="9">
        <f t="shared" si="0"/>
        <v>1594.9899686195999</v>
      </c>
      <c r="H71" s="11">
        <f t="shared" si="6"/>
        <v>125691.31666666665</v>
      </c>
      <c r="I71" s="4"/>
    </row>
    <row r="72" spans="2:9" ht="14.25" customHeight="1" x14ac:dyDescent="0.3">
      <c r="B72" s="10">
        <f t="shared" si="1"/>
        <v>65</v>
      </c>
      <c r="C72" s="11">
        <f t="shared" si="2"/>
        <v>125691.31666666665</v>
      </c>
      <c r="D72" s="11">
        <f t="shared" si="3"/>
        <v>507.07281789065746</v>
      </c>
      <c r="E72" s="11">
        <f t="shared" si="4"/>
        <v>126198.38948455731</v>
      </c>
      <c r="F72" s="9">
        <f t="shared" si="5"/>
        <v>1083.5458333333333</v>
      </c>
      <c r="G72" s="9">
        <f t="shared" si="0"/>
        <v>1590.6186512239908</v>
      </c>
      <c r="H72" s="11">
        <f t="shared" si="6"/>
        <v>124607.77083333331</v>
      </c>
      <c r="I72" s="4"/>
    </row>
    <row r="73" spans="2:9" ht="14.25" customHeight="1" x14ac:dyDescent="0.3">
      <c r="B73" s="10">
        <f t="shared" si="1"/>
        <v>66</v>
      </c>
      <c r="C73" s="11">
        <f t="shared" si="2"/>
        <v>124607.77083333331</v>
      </c>
      <c r="D73" s="11">
        <f t="shared" si="3"/>
        <v>502.70150049504832</v>
      </c>
      <c r="E73" s="11">
        <f t="shared" si="4"/>
        <v>125110.47233382837</v>
      </c>
      <c r="F73" s="9">
        <f t="shared" si="5"/>
        <v>1083.5458333333333</v>
      </c>
      <c r="G73" s="9">
        <f t="shared" ref="G73:G136" si="7">IF(B73&gt;0,D73+F73,0)</f>
        <v>1586.2473338283817</v>
      </c>
      <c r="H73" s="11">
        <f t="shared" si="6"/>
        <v>123524.22499999998</v>
      </c>
      <c r="I73" s="4"/>
    </row>
    <row r="74" spans="2:9" ht="14.25" customHeight="1" x14ac:dyDescent="0.3">
      <c r="B74" s="8">
        <f t="shared" ref="B74:B137" si="8">IF(AND(B73&gt;0,B73&lt;D$5),B73+1,0)</f>
        <v>67</v>
      </c>
      <c r="C74" s="9">
        <f t="shared" ref="C74:C137" si="9">IF(B74&gt;0,H73,0)</f>
        <v>123524.22499999998</v>
      </c>
      <c r="D74" s="9">
        <f t="shared" ref="D74:D137" si="10">IF(B74&gt;0,C74*$F$5,0)</f>
        <v>498.33018309943918</v>
      </c>
      <c r="E74" s="9">
        <f t="shared" ref="E74:E137" si="11">IF(B74&gt;0,C74+D74,0)</f>
        <v>124022.55518309942</v>
      </c>
      <c r="F74" s="9">
        <f t="shared" ref="F74:F137" si="12">IF(B74&gt;0,$F$8,0)</f>
        <v>1083.5458333333333</v>
      </c>
      <c r="G74" s="9">
        <f t="shared" si="7"/>
        <v>1581.8760164327725</v>
      </c>
      <c r="H74" s="9">
        <f t="shared" ref="H74:H137" si="13">IF(B74&gt;0,E74-G74,0)</f>
        <v>122440.67916666665</v>
      </c>
      <c r="I74" s="4"/>
    </row>
    <row r="75" spans="2:9" ht="14.25" customHeight="1" x14ac:dyDescent="0.3">
      <c r="B75" s="8">
        <f t="shared" si="8"/>
        <v>68</v>
      </c>
      <c r="C75" s="9">
        <f t="shared" si="9"/>
        <v>122440.67916666665</v>
      </c>
      <c r="D75" s="9">
        <f t="shared" si="10"/>
        <v>493.9588657038301</v>
      </c>
      <c r="E75" s="9">
        <f t="shared" si="11"/>
        <v>122934.63803237048</v>
      </c>
      <c r="F75" s="9">
        <f t="shared" si="12"/>
        <v>1083.5458333333333</v>
      </c>
      <c r="G75" s="9">
        <f t="shared" si="7"/>
        <v>1577.5046990371634</v>
      </c>
      <c r="H75" s="9">
        <f t="shared" si="13"/>
        <v>121357.13333333332</v>
      </c>
      <c r="I75" s="4"/>
    </row>
    <row r="76" spans="2:9" ht="14.25" customHeight="1" x14ac:dyDescent="0.3">
      <c r="B76" s="8">
        <f t="shared" si="8"/>
        <v>69</v>
      </c>
      <c r="C76" s="9">
        <f t="shared" si="9"/>
        <v>121357.13333333332</v>
      </c>
      <c r="D76" s="9">
        <f t="shared" si="10"/>
        <v>489.58754830822096</v>
      </c>
      <c r="E76" s="9">
        <f t="shared" si="11"/>
        <v>121846.72088164154</v>
      </c>
      <c r="F76" s="9">
        <f t="shared" si="12"/>
        <v>1083.5458333333333</v>
      </c>
      <c r="G76" s="9">
        <f t="shared" si="7"/>
        <v>1573.1333816415543</v>
      </c>
      <c r="H76" s="9">
        <f t="shared" si="13"/>
        <v>120273.58749999998</v>
      </c>
      <c r="I76" s="4"/>
    </row>
    <row r="77" spans="2:9" ht="14.25" customHeight="1" x14ac:dyDescent="0.3">
      <c r="B77" s="10">
        <f t="shared" si="8"/>
        <v>70</v>
      </c>
      <c r="C77" s="11">
        <f t="shared" si="9"/>
        <v>120273.58749999998</v>
      </c>
      <c r="D77" s="11">
        <f t="shared" si="10"/>
        <v>485.21623091261182</v>
      </c>
      <c r="E77" s="11">
        <f t="shared" si="11"/>
        <v>120758.80373091259</v>
      </c>
      <c r="F77" s="9">
        <f t="shared" si="12"/>
        <v>1083.5458333333333</v>
      </c>
      <c r="G77" s="9">
        <f t="shared" si="7"/>
        <v>1568.7620642459451</v>
      </c>
      <c r="H77" s="11">
        <f t="shared" si="13"/>
        <v>119190.04166666664</v>
      </c>
      <c r="I77" s="4"/>
    </row>
    <row r="78" spans="2:9" ht="14.25" customHeight="1" x14ac:dyDescent="0.3">
      <c r="B78" s="10">
        <f t="shared" si="8"/>
        <v>71</v>
      </c>
      <c r="C78" s="11">
        <f t="shared" si="9"/>
        <v>119190.04166666664</v>
      </c>
      <c r="D78" s="11">
        <f t="shared" si="10"/>
        <v>480.84491351700268</v>
      </c>
      <c r="E78" s="11">
        <f t="shared" si="11"/>
        <v>119670.88658018365</v>
      </c>
      <c r="F78" s="9">
        <f t="shared" si="12"/>
        <v>1083.5458333333333</v>
      </c>
      <c r="G78" s="9">
        <f t="shared" si="7"/>
        <v>1564.390746850336</v>
      </c>
      <c r="H78" s="11">
        <f t="shared" si="13"/>
        <v>118106.49583333332</v>
      </c>
      <c r="I78" s="4"/>
    </row>
    <row r="79" spans="2:9" ht="14.25" customHeight="1" x14ac:dyDescent="0.3">
      <c r="B79" s="10">
        <f t="shared" si="8"/>
        <v>72</v>
      </c>
      <c r="C79" s="11">
        <f t="shared" si="9"/>
        <v>118106.49583333332</v>
      </c>
      <c r="D79" s="11">
        <f t="shared" si="10"/>
        <v>476.47359612139365</v>
      </c>
      <c r="E79" s="11">
        <f t="shared" si="11"/>
        <v>118582.96942945471</v>
      </c>
      <c r="F79" s="9">
        <f t="shared" si="12"/>
        <v>1083.5458333333333</v>
      </c>
      <c r="G79" s="9">
        <f t="shared" si="7"/>
        <v>1560.0194294547271</v>
      </c>
      <c r="H79" s="11">
        <f t="shared" si="13"/>
        <v>117022.94999999998</v>
      </c>
      <c r="I79" s="4"/>
    </row>
    <row r="80" spans="2:9" ht="14.25" customHeight="1" x14ac:dyDescent="0.3">
      <c r="B80" s="8">
        <f t="shared" si="8"/>
        <v>73</v>
      </c>
      <c r="C80" s="9">
        <f t="shared" si="9"/>
        <v>117022.94999999998</v>
      </c>
      <c r="D80" s="9">
        <f t="shared" si="10"/>
        <v>472.10227872578452</v>
      </c>
      <c r="E80" s="9">
        <f t="shared" si="11"/>
        <v>117495.05227872577</v>
      </c>
      <c r="F80" s="9">
        <f t="shared" si="12"/>
        <v>1083.5458333333333</v>
      </c>
      <c r="G80" s="9">
        <f t="shared" si="7"/>
        <v>1555.6481120591179</v>
      </c>
      <c r="H80" s="9">
        <f t="shared" si="13"/>
        <v>115939.40416666665</v>
      </c>
      <c r="I80" s="4"/>
    </row>
    <row r="81" spans="2:9" ht="14.25" customHeight="1" x14ac:dyDescent="0.3">
      <c r="B81" s="8">
        <f t="shared" si="8"/>
        <v>74</v>
      </c>
      <c r="C81" s="9">
        <f t="shared" si="9"/>
        <v>115939.40416666665</v>
      </c>
      <c r="D81" s="9">
        <f t="shared" si="10"/>
        <v>467.73096133017538</v>
      </c>
      <c r="E81" s="9">
        <f t="shared" si="11"/>
        <v>116407.13512799682</v>
      </c>
      <c r="F81" s="9">
        <f t="shared" si="12"/>
        <v>1083.5458333333333</v>
      </c>
      <c r="G81" s="9">
        <f t="shared" si="7"/>
        <v>1551.2767946635088</v>
      </c>
      <c r="H81" s="9">
        <f t="shared" si="13"/>
        <v>114855.85833333331</v>
      </c>
      <c r="I81" s="4"/>
    </row>
    <row r="82" spans="2:9" ht="14.25" customHeight="1" x14ac:dyDescent="0.3">
      <c r="B82" s="8">
        <f t="shared" si="8"/>
        <v>75</v>
      </c>
      <c r="C82" s="9">
        <f t="shared" si="9"/>
        <v>114855.85833333331</v>
      </c>
      <c r="D82" s="9">
        <f t="shared" si="10"/>
        <v>463.35964393456624</v>
      </c>
      <c r="E82" s="9">
        <f t="shared" si="11"/>
        <v>115319.21797726788</v>
      </c>
      <c r="F82" s="9">
        <f t="shared" si="12"/>
        <v>1083.5458333333333</v>
      </c>
      <c r="G82" s="9">
        <f t="shared" si="7"/>
        <v>1546.9054772678996</v>
      </c>
      <c r="H82" s="9">
        <f t="shared" si="13"/>
        <v>113772.31249999999</v>
      </c>
      <c r="I82" s="4"/>
    </row>
    <row r="83" spans="2:9" ht="14.25" customHeight="1" x14ac:dyDescent="0.3">
      <c r="B83" s="10">
        <f t="shared" si="8"/>
        <v>76</v>
      </c>
      <c r="C83" s="11">
        <f t="shared" si="9"/>
        <v>113772.31249999999</v>
      </c>
      <c r="D83" s="11">
        <f t="shared" si="10"/>
        <v>458.98832653895715</v>
      </c>
      <c r="E83" s="11">
        <f t="shared" si="11"/>
        <v>114231.30082653894</v>
      </c>
      <c r="F83" s="9">
        <f t="shared" si="12"/>
        <v>1083.5458333333333</v>
      </c>
      <c r="G83" s="9">
        <f t="shared" si="7"/>
        <v>1542.5341598722905</v>
      </c>
      <c r="H83" s="11">
        <f t="shared" si="13"/>
        <v>112688.76666666665</v>
      </c>
      <c r="I83" s="4"/>
    </row>
    <row r="84" spans="2:9" ht="14.25" customHeight="1" x14ac:dyDescent="0.3">
      <c r="B84" s="10">
        <f t="shared" si="8"/>
        <v>77</v>
      </c>
      <c r="C84" s="11">
        <f t="shared" si="9"/>
        <v>112688.76666666665</v>
      </c>
      <c r="D84" s="11">
        <f t="shared" si="10"/>
        <v>454.61700914334801</v>
      </c>
      <c r="E84" s="11">
        <f t="shared" si="11"/>
        <v>113143.38367580999</v>
      </c>
      <c r="F84" s="9">
        <f t="shared" si="12"/>
        <v>1083.5458333333333</v>
      </c>
      <c r="G84" s="9">
        <f t="shared" si="7"/>
        <v>1538.1628424766814</v>
      </c>
      <c r="H84" s="11">
        <f t="shared" si="13"/>
        <v>111605.22083333331</v>
      </c>
      <c r="I84" s="4"/>
    </row>
    <row r="85" spans="2:9" ht="14.25" customHeight="1" x14ac:dyDescent="0.3">
      <c r="B85" s="10">
        <f t="shared" si="8"/>
        <v>78</v>
      </c>
      <c r="C85" s="11">
        <f t="shared" si="9"/>
        <v>111605.22083333331</v>
      </c>
      <c r="D85" s="11">
        <f t="shared" si="10"/>
        <v>450.24569174773887</v>
      </c>
      <c r="E85" s="11">
        <f t="shared" si="11"/>
        <v>112055.46652508105</v>
      </c>
      <c r="F85" s="9">
        <f t="shared" si="12"/>
        <v>1083.5458333333333</v>
      </c>
      <c r="G85" s="9">
        <f t="shared" si="7"/>
        <v>1533.7915250810722</v>
      </c>
      <c r="H85" s="11">
        <f t="shared" si="13"/>
        <v>110521.67499999997</v>
      </c>
      <c r="I85" s="4"/>
    </row>
    <row r="86" spans="2:9" ht="14.25" customHeight="1" x14ac:dyDescent="0.3">
      <c r="B86" s="8">
        <f t="shared" si="8"/>
        <v>79</v>
      </c>
      <c r="C86" s="9">
        <f t="shared" si="9"/>
        <v>110521.67499999997</v>
      </c>
      <c r="D86" s="9">
        <f t="shared" si="10"/>
        <v>445.87437435212973</v>
      </c>
      <c r="E86" s="9">
        <f t="shared" si="11"/>
        <v>110967.54937435211</v>
      </c>
      <c r="F86" s="9">
        <f t="shared" si="12"/>
        <v>1083.5458333333333</v>
      </c>
      <c r="G86" s="9">
        <f t="shared" si="7"/>
        <v>1529.4202076854631</v>
      </c>
      <c r="H86" s="9">
        <f t="shared" si="13"/>
        <v>109438.12916666665</v>
      </c>
      <c r="I86" s="4"/>
    </row>
    <row r="87" spans="2:9" ht="14.25" customHeight="1" x14ac:dyDescent="0.3">
      <c r="B87" s="8">
        <f t="shared" si="8"/>
        <v>80</v>
      </c>
      <c r="C87" s="9">
        <f t="shared" si="9"/>
        <v>109438.12916666665</v>
      </c>
      <c r="D87" s="9">
        <f t="shared" si="10"/>
        <v>441.50305695652071</v>
      </c>
      <c r="E87" s="9">
        <f t="shared" si="11"/>
        <v>109879.63222362318</v>
      </c>
      <c r="F87" s="9">
        <f t="shared" si="12"/>
        <v>1083.5458333333333</v>
      </c>
      <c r="G87" s="9">
        <f t="shared" si="7"/>
        <v>1525.0488902898542</v>
      </c>
      <c r="H87" s="9">
        <f t="shared" si="13"/>
        <v>108354.58333333333</v>
      </c>
      <c r="I87" s="4"/>
    </row>
    <row r="88" spans="2:9" ht="14.25" customHeight="1" x14ac:dyDescent="0.3">
      <c r="B88" s="8">
        <f t="shared" si="8"/>
        <v>81</v>
      </c>
      <c r="C88" s="9">
        <f t="shared" si="9"/>
        <v>108354.58333333333</v>
      </c>
      <c r="D88" s="9">
        <f t="shared" si="10"/>
        <v>437.13173956091163</v>
      </c>
      <c r="E88" s="9">
        <f t="shared" si="11"/>
        <v>108791.71507289424</v>
      </c>
      <c r="F88" s="9">
        <f t="shared" si="12"/>
        <v>1083.5458333333333</v>
      </c>
      <c r="G88" s="9">
        <f t="shared" si="7"/>
        <v>1520.677572894245</v>
      </c>
      <c r="H88" s="9">
        <f t="shared" si="13"/>
        <v>107271.03749999999</v>
      </c>
      <c r="I88" s="4"/>
    </row>
    <row r="89" spans="2:9" ht="14.25" customHeight="1" x14ac:dyDescent="0.3">
      <c r="B89" s="10">
        <f t="shared" si="8"/>
        <v>82</v>
      </c>
      <c r="C89" s="11">
        <f t="shared" si="9"/>
        <v>107271.03749999999</v>
      </c>
      <c r="D89" s="11">
        <f t="shared" si="10"/>
        <v>432.76042216530249</v>
      </c>
      <c r="E89" s="11">
        <f t="shared" si="11"/>
        <v>107703.79792216529</v>
      </c>
      <c r="F89" s="9">
        <f t="shared" si="12"/>
        <v>1083.5458333333333</v>
      </c>
      <c r="G89" s="9">
        <f t="shared" si="7"/>
        <v>1516.3062554986359</v>
      </c>
      <c r="H89" s="11">
        <f t="shared" si="13"/>
        <v>106187.49166666665</v>
      </c>
      <c r="I89" s="4"/>
    </row>
    <row r="90" spans="2:9" ht="14.25" customHeight="1" x14ac:dyDescent="0.3">
      <c r="B90" s="10">
        <f t="shared" si="8"/>
        <v>83</v>
      </c>
      <c r="C90" s="11">
        <f t="shared" si="9"/>
        <v>106187.49166666665</v>
      </c>
      <c r="D90" s="11">
        <f t="shared" si="10"/>
        <v>428.38910476969335</v>
      </c>
      <c r="E90" s="11">
        <f t="shared" si="11"/>
        <v>106615.88077143635</v>
      </c>
      <c r="F90" s="9">
        <f t="shared" si="12"/>
        <v>1083.5458333333333</v>
      </c>
      <c r="G90" s="9">
        <f t="shared" si="7"/>
        <v>1511.9349381030268</v>
      </c>
      <c r="H90" s="11">
        <f t="shared" si="13"/>
        <v>105103.94583333332</v>
      </c>
      <c r="I90" s="4"/>
    </row>
    <row r="91" spans="2:9" ht="14.25" customHeight="1" x14ac:dyDescent="0.3">
      <c r="B91" s="10">
        <f t="shared" si="8"/>
        <v>84</v>
      </c>
      <c r="C91" s="11">
        <f t="shared" si="9"/>
        <v>105103.94583333332</v>
      </c>
      <c r="D91" s="11">
        <f t="shared" si="10"/>
        <v>424.01778737408421</v>
      </c>
      <c r="E91" s="11">
        <f t="shared" si="11"/>
        <v>105527.96362070741</v>
      </c>
      <c r="F91" s="9">
        <f t="shared" si="12"/>
        <v>1083.5458333333333</v>
      </c>
      <c r="G91" s="9">
        <f t="shared" si="7"/>
        <v>1507.5636207074176</v>
      </c>
      <c r="H91" s="11">
        <f t="shared" si="13"/>
        <v>104020.4</v>
      </c>
      <c r="I91" s="4"/>
    </row>
    <row r="92" spans="2:9" ht="14.25" customHeight="1" x14ac:dyDescent="0.3">
      <c r="B92" s="8">
        <f t="shared" si="8"/>
        <v>85</v>
      </c>
      <c r="C92" s="9">
        <f t="shared" si="9"/>
        <v>104020.4</v>
      </c>
      <c r="D92" s="9">
        <f t="shared" si="10"/>
        <v>419.64646997847512</v>
      </c>
      <c r="E92" s="9">
        <f t="shared" si="11"/>
        <v>104440.04646997846</v>
      </c>
      <c r="F92" s="9">
        <f t="shared" si="12"/>
        <v>1083.5458333333333</v>
      </c>
      <c r="G92" s="9">
        <f t="shared" si="7"/>
        <v>1503.1923033118085</v>
      </c>
      <c r="H92" s="9">
        <f t="shared" si="13"/>
        <v>102936.85416666666</v>
      </c>
      <c r="I92" s="4"/>
    </row>
    <row r="93" spans="2:9" ht="14.25" customHeight="1" x14ac:dyDescent="0.3">
      <c r="B93" s="8">
        <f t="shared" si="8"/>
        <v>86</v>
      </c>
      <c r="C93" s="9">
        <f t="shared" si="9"/>
        <v>102936.85416666666</v>
      </c>
      <c r="D93" s="9">
        <f t="shared" si="10"/>
        <v>415.27515258286604</v>
      </c>
      <c r="E93" s="9">
        <f t="shared" si="11"/>
        <v>103352.12931924952</v>
      </c>
      <c r="F93" s="9">
        <f t="shared" si="12"/>
        <v>1083.5458333333333</v>
      </c>
      <c r="G93" s="9">
        <f t="shared" si="7"/>
        <v>1498.8209859161993</v>
      </c>
      <c r="H93" s="9">
        <f t="shared" si="13"/>
        <v>101853.30833333332</v>
      </c>
      <c r="I93" s="4"/>
    </row>
    <row r="94" spans="2:9" ht="14.25" customHeight="1" x14ac:dyDescent="0.3">
      <c r="B94" s="8">
        <f t="shared" si="8"/>
        <v>87</v>
      </c>
      <c r="C94" s="9">
        <f t="shared" si="9"/>
        <v>101853.30833333332</v>
      </c>
      <c r="D94" s="9">
        <f t="shared" si="10"/>
        <v>410.9038351872569</v>
      </c>
      <c r="E94" s="9">
        <f t="shared" si="11"/>
        <v>102264.21216852058</v>
      </c>
      <c r="F94" s="9">
        <f t="shared" si="12"/>
        <v>1083.5458333333333</v>
      </c>
      <c r="G94" s="9">
        <f t="shared" si="7"/>
        <v>1494.4496685205902</v>
      </c>
      <c r="H94" s="9">
        <f t="shared" si="13"/>
        <v>100769.76249999998</v>
      </c>
      <c r="I94" s="4"/>
    </row>
    <row r="95" spans="2:9" ht="14.25" customHeight="1" x14ac:dyDescent="0.3">
      <c r="B95" s="10">
        <f t="shared" si="8"/>
        <v>88</v>
      </c>
      <c r="C95" s="11">
        <f t="shared" si="9"/>
        <v>100769.76249999998</v>
      </c>
      <c r="D95" s="11">
        <f t="shared" si="10"/>
        <v>406.53251779164776</v>
      </c>
      <c r="E95" s="11">
        <f t="shared" si="11"/>
        <v>101176.29501779164</v>
      </c>
      <c r="F95" s="9">
        <f t="shared" si="12"/>
        <v>1083.5458333333333</v>
      </c>
      <c r="G95" s="9">
        <f t="shared" si="7"/>
        <v>1490.0783511249811</v>
      </c>
      <c r="H95" s="11">
        <f t="shared" si="13"/>
        <v>99686.21666666666</v>
      </c>
      <c r="I95" s="4"/>
    </row>
    <row r="96" spans="2:9" ht="14.25" customHeight="1" x14ac:dyDescent="0.3">
      <c r="B96" s="10">
        <f t="shared" si="8"/>
        <v>89</v>
      </c>
      <c r="C96" s="11">
        <f t="shared" si="9"/>
        <v>99686.21666666666</v>
      </c>
      <c r="D96" s="11">
        <f t="shared" si="10"/>
        <v>402.16120039603868</v>
      </c>
      <c r="E96" s="11">
        <f t="shared" si="11"/>
        <v>100088.37786706269</v>
      </c>
      <c r="F96" s="9">
        <f t="shared" si="12"/>
        <v>1083.5458333333333</v>
      </c>
      <c r="G96" s="9">
        <f t="shared" si="7"/>
        <v>1485.7070337293721</v>
      </c>
      <c r="H96" s="11">
        <f t="shared" si="13"/>
        <v>98602.670833333323</v>
      </c>
      <c r="I96" s="4"/>
    </row>
    <row r="97" spans="2:9" ht="14.25" customHeight="1" x14ac:dyDescent="0.3">
      <c r="B97" s="10">
        <f t="shared" si="8"/>
        <v>90</v>
      </c>
      <c r="C97" s="11">
        <f t="shared" si="9"/>
        <v>98602.670833333323</v>
      </c>
      <c r="D97" s="11">
        <f t="shared" si="10"/>
        <v>397.78988300042954</v>
      </c>
      <c r="E97" s="11">
        <f t="shared" si="11"/>
        <v>99000.46071633375</v>
      </c>
      <c r="F97" s="9">
        <f t="shared" si="12"/>
        <v>1083.5458333333333</v>
      </c>
      <c r="G97" s="9">
        <f t="shared" si="7"/>
        <v>1481.3357163337628</v>
      </c>
      <c r="H97" s="11">
        <f t="shared" si="13"/>
        <v>97519.124999999985</v>
      </c>
      <c r="I97" s="4"/>
    </row>
    <row r="98" spans="2:9" ht="14.25" customHeight="1" x14ac:dyDescent="0.3">
      <c r="B98" s="8">
        <f t="shared" si="8"/>
        <v>91</v>
      </c>
      <c r="C98" s="9">
        <f t="shared" si="9"/>
        <v>97519.124999999985</v>
      </c>
      <c r="D98" s="9">
        <f t="shared" si="10"/>
        <v>393.4185656048204</v>
      </c>
      <c r="E98" s="9">
        <f t="shared" si="11"/>
        <v>97912.543565604807</v>
      </c>
      <c r="F98" s="9">
        <f t="shared" si="12"/>
        <v>1083.5458333333333</v>
      </c>
      <c r="G98" s="9">
        <f t="shared" si="7"/>
        <v>1476.9643989381539</v>
      </c>
      <c r="H98" s="9">
        <f t="shared" si="13"/>
        <v>96435.579166666648</v>
      </c>
      <c r="I98" s="4"/>
    </row>
    <row r="99" spans="2:9" ht="14.25" customHeight="1" x14ac:dyDescent="0.3">
      <c r="B99" s="8">
        <f t="shared" si="8"/>
        <v>92</v>
      </c>
      <c r="C99" s="9">
        <f t="shared" si="9"/>
        <v>96435.579166666648</v>
      </c>
      <c r="D99" s="9">
        <f t="shared" si="10"/>
        <v>389.04724820921126</v>
      </c>
      <c r="E99" s="9">
        <f t="shared" si="11"/>
        <v>96824.626414875864</v>
      </c>
      <c r="F99" s="9">
        <f t="shared" si="12"/>
        <v>1083.5458333333333</v>
      </c>
      <c r="G99" s="9">
        <f t="shared" si="7"/>
        <v>1472.5930815425445</v>
      </c>
      <c r="H99" s="9">
        <f t="shared" si="13"/>
        <v>95352.033333333326</v>
      </c>
      <c r="I99" s="4"/>
    </row>
    <row r="100" spans="2:9" ht="14.25" customHeight="1" x14ac:dyDescent="0.3">
      <c r="B100" s="8">
        <f t="shared" si="8"/>
        <v>93</v>
      </c>
      <c r="C100" s="9">
        <f t="shared" si="9"/>
        <v>95352.033333333326</v>
      </c>
      <c r="D100" s="9">
        <f t="shared" si="10"/>
        <v>384.67593081360224</v>
      </c>
      <c r="E100" s="9">
        <f t="shared" si="11"/>
        <v>95736.709264146921</v>
      </c>
      <c r="F100" s="9">
        <f t="shared" si="12"/>
        <v>1083.5458333333333</v>
      </c>
      <c r="G100" s="9">
        <f t="shared" si="7"/>
        <v>1468.2217641469356</v>
      </c>
      <c r="H100" s="9">
        <f t="shared" si="13"/>
        <v>94268.487499999988</v>
      </c>
      <c r="I100" s="4"/>
    </row>
    <row r="101" spans="2:9" ht="14.25" customHeight="1" x14ac:dyDescent="0.3">
      <c r="B101" s="10">
        <f t="shared" si="8"/>
        <v>94</v>
      </c>
      <c r="C101" s="11">
        <f t="shared" si="9"/>
        <v>94268.487499999988</v>
      </c>
      <c r="D101" s="11">
        <f t="shared" si="10"/>
        <v>380.3046134179931</v>
      </c>
      <c r="E101" s="11">
        <f t="shared" si="11"/>
        <v>94648.792113417978</v>
      </c>
      <c r="F101" s="9">
        <f t="shared" si="12"/>
        <v>1083.5458333333333</v>
      </c>
      <c r="G101" s="9">
        <f t="shared" si="7"/>
        <v>1463.8504467513264</v>
      </c>
      <c r="H101" s="11">
        <f t="shared" si="13"/>
        <v>93184.941666666651</v>
      </c>
      <c r="I101" s="4"/>
    </row>
    <row r="102" spans="2:9" ht="14.25" customHeight="1" x14ac:dyDescent="0.3">
      <c r="B102" s="10">
        <f t="shared" si="8"/>
        <v>95</v>
      </c>
      <c r="C102" s="11">
        <f t="shared" si="9"/>
        <v>93184.941666666651</v>
      </c>
      <c r="D102" s="11">
        <f t="shared" si="10"/>
        <v>375.93329602238396</v>
      </c>
      <c r="E102" s="11">
        <f t="shared" si="11"/>
        <v>93560.874962689035</v>
      </c>
      <c r="F102" s="9">
        <f t="shared" si="12"/>
        <v>1083.5458333333333</v>
      </c>
      <c r="G102" s="9">
        <f t="shared" si="7"/>
        <v>1459.4791293557173</v>
      </c>
      <c r="H102" s="11">
        <f t="shared" si="13"/>
        <v>92101.395833333314</v>
      </c>
      <c r="I102" s="4"/>
    </row>
    <row r="103" spans="2:9" ht="14.25" customHeight="1" x14ac:dyDescent="0.3">
      <c r="B103" s="10">
        <f t="shared" si="8"/>
        <v>96</v>
      </c>
      <c r="C103" s="11">
        <f t="shared" si="9"/>
        <v>92101.395833333314</v>
      </c>
      <c r="D103" s="11">
        <f t="shared" si="10"/>
        <v>371.56197862677482</v>
      </c>
      <c r="E103" s="11">
        <f t="shared" si="11"/>
        <v>92472.957811960092</v>
      </c>
      <c r="F103" s="9">
        <f t="shared" si="12"/>
        <v>1083.5458333333333</v>
      </c>
      <c r="G103" s="9">
        <f t="shared" si="7"/>
        <v>1455.1078119601082</v>
      </c>
      <c r="H103" s="11">
        <f t="shared" si="13"/>
        <v>91017.849999999977</v>
      </c>
      <c r="I103" s="4"/>
    </row>
    <row r="104" spans="2:9" ht="14.25" customHeight="1" x14ac:dyDescent="0.3">
      <c r="B104" s="8">
        <f t="shared" si="8"/>
        <v>97</v>
      </c>
      <c r="C104" s="9">
        <f t="shared" si="9"/>
        <v>91017.849999999977</v>
      </c>
      <c r="D104" s="9">
        <f t="shared" si="10"/>
        <v>367.19066123116568</v>
      </c>
      <c r="E104" s="9">
        <f t="shared" si="11"/>
        <v>91385.040661231149</v>
      </c>
      <c r="F104" s="9">
        <f t="shared" si="12"/>
        <v>1083.5458333333333</v>
      </c>
      <c r="G104" s="9">
        <f t="shared" si="7"/>
        <v>1450.736494564499</v>
      </c>
      <c r="H104" s="9">
        <f t="shared" si="13"/>
        <v>89934.304166666654</v>
      </c>
      <c r="I104" s="4"/>
    </row>
    <row r="105" spans="2:9" ht="14.25" customHeight="1" x14ac:dyDescent="0.3">
      <c r="B105" s="8">
        <f t="shared" si="8"/>
        <v>98</v>
      </c>
      <c r="C105" s="9">
        <f t="shared" si="9"/>
        <v>89934.304166666654</v>
      </c>
      <c r="D105" s="9">
        <f t="shared" si="10"/>
        <v>362.81934383555659</v>
      </c>
      <c r="E105" s="9">
        <f t="shared" si="11"/>
        <v>90297.123510502206</v>
      </c>
      <c r="F105" s="9">
        <f t="shared" si="12"/>
        <v>1083.5458333333333</v>
      </c>
      <c r="G105" s="9">
        <f t="shared" si="7"/>
        <v>1446.3651771688899</v>
      </c>
      <c r="H105" s="9">
        <f t="shared" si="13"/>
        <v>88850.758333333317</v>
      </c>
      <c r="I105" s="4"/>
    </row>
    <row r="106" spans="2:9" ht="14.25" customHeight="1" x14ac:dyDescent="0.3">
      <c r="B106" s="8">
        <f t="shared" si="8"/>
        <v>99</v>
      </c>
      <c r="C106" s="9">
        <f t="shared" si="9"/>
        <v>88850.758333333317</v>
      </c>
      <c r="D106" s="9">
        <f t="shared" si="10"/>
        <v>358.44802643994745</v>
      </c>
      <c r="E106" s="9">
        <f t="shared" si="11"/>
        <v>89209.206359773263</v>
      </c>
      <c r="F106" s="9">
        <f t="shared" si="12"/>
        <v>1083.5458333333333</v>
      </c>
      <c r="G106" s="9">
        <f t="shared" si="7"/>
        <v>1441.9938597732807</v>
      </c>
      <c r="H106" s="9">
        <f t="shared" si="13"/>
        <v>87767.21249999998</v>
      </c>
      <c r="I106" s="4"/>
    </row>
    <row r="107" spans="2:9" ht="14.25" customHeight="1" x14ac:dyDescent="0.3">
      <c r="B107" s="10">
        <f t="shared" si="8"/>
        <v>100</v>
      </c>
      <c r="C107" s="11">
        <f t="shared" si="9"/>
        <v>87767.21249999998</v>
      </c>
      <c r="D107" s="11">
        <f t="shared" si="10"/>
        <v>354.07670904433832</v>
      </c>
      <c r="E107" s="11">
        <f t="shared" si="11"/>
        <v>88121.28920904432</v>
      </c>
      <c r="F107" s="9">
        <f t="shared" si="12"/>
        <v>1083.5458333333333</v>
      </c>
      <c r="G107" s="9">
        <f t="shared" si="7"/>
        <v>1437.6225423776716</v>
      </c>
      <c r="H107" s="11">
        <f t="shared" si="13"/>
        <v>86683.666666666642</v>
      </c>
      <c r="I107" s="4"/>
    </row>
    <row r="108" spans="2:9" ht="14.25" customHeight="1" x14ac:dyDescent="0.3">
      <c r="B108" s="10">
        <f t="shared" si="8"/>
        <v>101</v>
      </c>
      <c r="C108" s="11">
        <f t="shared" si="9"/>
        <v>86683.666666666642</v>
      </c>
      <c r="D108" s="11">
        <f t="shared" si="10"/>
        <v>349.70539164872923</v>
      </c>
      <c r="E108" s="11">
        <f t="shared" si="11"/>
        <v>87033.372058315377</v>
      </c>
      <c r="F108" s="9">
        <f t="shared" si="12"/>
        <v>1083.5458333333333</v>
      </c>
      <c r="G108" s="9">
        <f t="shared" si="7"/>
        <v>1433.2512249820625</v>
      </c>
      <c r="H108" s="11">
        <f t="shared" si="13"/>
        <v>85600.12083333332</v>
      </c>
      <c r="I108" s="4"/>
    </row>
    <row r="109" spans="2:9" ht="14.25" customHeight="1" x14ac:dyDescent="0.3">
      <c r="B109" s="10">
        <f t="shared" si="8"/>
        <v>102</v>
      </c>
      <c r="C109" s="11">
        <f t="shared" si="9"/>
        <v>85600.12083333332</v>
      </c>
      <c r="D109" s="11">
        <f t="shared" si="10"/>
        <v>345.33407425312015</v>
      </c>
      <c r="E109" s="11">
        <f t="shared" si="11"/>
        <v>85945.454907586434</v>
      </c>
      <c r="F109" s="9">
        <f t="shared" si="12"/>
        <v>1083.5458333333333</v>
      </c>
      <c r="G109" s="9">
        <f t="shared" si="7"/>
        <v>1428.8799075864536</v>
      </c>
      <c r="H109" s="11">
        <f t="shared" si="13"/>
        <v>84516.574999999983</v>
      </c>
      <c r="I109" s="4"/>
    </row>
    <row r="110" spans="2:9" ht="14.25" customHeight="1" x14ac:dyDescent="0.3">
      <c r="B110" s="8">
        <f t="shared" si="8"/>
        <v>103</v>
      </c>
      <c r="C110" s="9">
        <f t="shared" si="9"/>
        <v>84516.574999999983</v>
      </c>
      <c r="D110" s="9">
        <f t="shared" si="10"/>
        <v>340.96275685751101</v>
      </c>
      <c r="E110" s="9">
        <f t="shared" si="11"/>
        <v>84857.537756857491</v>
      </c>
      <c r="F110" s="9">
        <f t="shared" si="12"/>
        <v>1083.5458333333333</v>
      </c>
      <c r="G110" s="9">
        <f t="shared" si="7"/>
        <v>1424.5085901908444</v>
      </c>
      <c r="H110" s="9">
        <f t="shared" si="13"/>
        <v>83433.029166666645</v>
      </c>
      <c r="I110" s="4"/>
    </row>
    <row r="111" spans="2:9" ht="14.25" customHeight="1" x14ac:dyDescent="0.3">
      <c r="B111" s="8">
        <f t="shared" si="8"/>
        <v>104</v>
      </c>
      <c r="C111" s="9">
        <f t="shared" si="9"/>
        <v>83433.029166666645</v>
      </c>
      <c r="D111" s="9">
        <f t="shared" si="10"/>
        <v>336.59143946190187</v>
      </c>
      <c r="E111" s="9">
        <f t="shared" si="11"/>
        <v>83769.620606128548</v>
      </c>
      <c r="F111" s="9">
        <f t="shared" si="12"/>
        <v>1083.5458333333333</v>
      </c>
      <c r="G111" s="9">
        <f t="shared" si="7"/>
        <v>1420.1372727952353</v>
      </c>
      <c r="H111" s="9">
        <f t="shared" si="13"/>
        <v>82349.483333333308</v>
      </c>
      <c r="I111" s="4"/>
    </row>
    <row r="112" spans="2:9" ht="14.25" customHeight="1" x14ac:dyDescent="0.3">
      <c r="B112" s="8">
        <f t="shared" si="8"/>
        <v>105</v>
      </c>
      <c r="C112" s="9">
        <f t="shared" si="9"/>
        <v>82349.483333333308</v>
      </c>
      <c r="D112" s="9">
        <f t="shared" si="10"/>
        <v>332.22012206629273</v>
      </c>
      <c r="E112" s="9">
        <f t="shared" si="11"/>
        <v>82681.703455399605</v>
      </c>
      <c r="F112" s="9">
        <f t="shared" si="12"/>
        <v>1083.5458333333333</v>
      </c>
      <c r="G112" s="9">
        <f t="shared" si="7"/>
        <v>1415.7659553996261</v>
      </c>
      <c r="H112" s="9">
        <f t="shared" si="13"/>
        <v>81265.937499999985</v>
      </c>
      <c r="I112" s="4"/>
    </row>
    <row r="113" spans="2:9" ht="14.25" customHeight="1" x14ac:dyDescent="0.3">
      <c r="B113" s="10">
        <f t="shared" si="8"/>
        <v>106</v>
      </c>
      <c r="C113" s="11">
        <f t="shared" si="9"/>
        <v>81265.937499999985</v>
      </c>
      <c r="D113" s="11">
        <f t="shared" si="10"/>
        <v>327.84880467068365</v>
      </c>
      <c r="E113" s="11">
        <f t="shared" si="11"/>
        <v>81593.786304670663</v>
      </c>
      <c r="F113" s="9">
        <f t="shared" si="12"/>
        <v>1083.5458333333333</v>
      </c>
      <c r="G113" s="9">
        <f t="shared" si="7"/>
        <v>1411.394638004017</v>
      </c>
      <c r="H113" s="11">
        <f t="shared" si="13"/>
        <v>80182.391666666648</v>
      </c>
      <c r="I113" s="4"/>
    </row>
    <row r="114" spans="2:9" ht="14.25" customHeight="1" x14ac:dyDescent="0.3">
      <c r="B114" s="10">
        <f t="shared" si="8"/>
        <v>107</v>
      </c>
      <c r="C114" s="11">
        <f t="shared" si="9"/>
        <v>80182.391666666648</v>
      </c>
      <c r="D114" s="11">
        <f t="shared" si="10"/>
        <v>323.47748727507451</v>
      </c>
      <c r="E114" s="11">
        <f t="shared" si="11"/>
        <v>80505.86915394172</v>
      </c>
      <c r="F114" s="9">
        <f t="shared" si="12"/>
        <v>1083.5458333333333</v>
      </c>
      <c r="G114" s="9">
        <f t="shared" si="7"/>
        <v>1407.0233206084079</v>
      </c>
      <c r="H114" s="11">
        <f t="shared" si="13"/>
        <v>79098.845833333311</v>
      </c>
      <c r="I114" s="4"/>
    </row>
    <row r="115" spans="2:9" ht="14.25" customHeight="1" x14ac:dyDescent="0.3">
      <c r="B115" s="10">
        <f t="shared" si="8"/>
        <v>108</v>
      </c>
      <c r="C115" s="11">
        <f t="shared" si="9"/>
        <v>79098.845833333311</v>
      </c>
      <c r="D115" s="11">
        <f t="shared" si="10"/>
        <v>319.10616987946543</v>
      </c>
      <c r="E115" s="11">
        <f t="shared" si="11"/>
        <v>79417.952003212777</v>
      </c>
      <c r="F115" s="9">
        <f t="shared" si="12"/>
        <v>1083.5458333333333</v>
      </c>
      <c r="G115" s="9">
        <f t="shared" si="7"/>
        <v>1402.6520032127987</v>
      </c>
      <c r="H115" s="11">
        <f t="shared" si="13"/>
        <v>78015.299999999974</v>
      </c>
      <c r="I115" s="4"/>
    </row>
    <row r="116" spans="2:9" ht="14.25" customHeight="1" x14ac:dyDescent="0.3">
      <c r="B116" s="8">
        <f t="shared" si="8"/>
        <v>109</v>
      </c>
      <c r="C116" s="9">
        <f t="shared" si="9"/>
        <v>78015.299999999974</v>
      </c>
      <c r="D116" s="9">
        <f t="shared" si="10"/>
        <v>314.73485248385629</v>
      </c>
      <c r="E116" s="9">
        <f t="shared" si="11"/>
        <v>78330.034852483834</v>
      </c>
      <c r="F116" s="9">
        <f t="shared" si="12"/>
        <v>1083.5458333333333</v>
      </c>
      <c r="G116" s="9">
        <f t="shared" si="7"/>
        <v>1398.2806858171896</v>
      </c>
      <c r="H116" s="9">
        <f t="shared" si="13"/>
        <v>76931.754166666651</v>
      </c>
      <c r="I116" s="4"/>
    </row>
    <row r="117" spans="2:9" ht="14.25" customHeight="1" x14ac:dyDescent="0.3">
      <c r="B117" s="8">
        <f t="shared" si="8"/>
        <v>110</v>
      </c>
      <c r="C117" s="9">
        <f t="shared" si="9"/>
        <v>76931.754166666651</v>
      </c>
      <c r="D117" s="9">
        <f t="shared" si="10"/>
        <v>310.3635350882472</v>
      </c>
      <c r="E117" s="9">
        <f t="shared" si="11"/>
        <v>77242.117701754905</v>
      </c>
      <c r="F117" s="9">
        <f t="shared" si="12"/>
        <v>1083.5458333333333</v>
      </c>
      <c r="G117" s="9">
        <f t="shared" si="7"/>
        <v>1393.9093684215804</v>
      </c>
      <c r="H117" s="9">
        <f t="shared" si="13"/>
        <v>75848.208333333328</v>
      </c>
      <c r="I117" s="4"/>
    </row>
    <row r="118" spans="2:9" ht="14.25" customHeight="1" x14ac:dyDescent="0.3">
      <c r="B118" s="8">
        <f t="shared" si="8"/>
        <v>111</v>
      </c>
      <c r="C118" s="9">
        <f t="shared" si="9"/>
        <v>75848.208333333328</v>
      </c>
      <c r="D118" s="9">
        <f t="shared" si="10"/>
        <v>305.99221769263812</v>
      </c>
      <c r="E118" s="9">
        <f t="shared" si="11"/>
        <v>76154.200551025962</v>
      </c>
      <c r="F118" s="9">
        <f t="shared" si="12"/>
        <v>1083.5458333333333</v>
      </c>
      <c r="G118" s="9">
        <f t="shared" si="7"/>
        <v>1389.5380510259715</v>
      </c>
      <c r="H118" s="9">
        <f t="shared" si="13"/>
        <v>74764.662499999991</v>
      </c>
      <c r="I118" s="4"/>
    </row>
    <row r="119" spans="2:9" ht="14.25" customHeight="1" x14ac:dyDescent="0.3">
      <c r="B119" s="10">
        <f t="shared" si="8"/>
        <v>112</v>
      </c>
      <c r="C119" s="11">
        <f t="shared" si="9"/>
        <v>74764.662499999991</v>
      </c>
      <c r="D119" s="11">
        <f t="shared" si="10"/>
        <v>301.62090029702898</v>
      </c>
      <c r="E119" s="11">
        <f t="shared" si="11"/>
        <v>75066.283400297019</v>
      </c>
      <c r="F119" s="9">
        <f t="shared" si="12"/>
        <v>1083.5458333333333</v>
      </c>
      <c r="G119" s="9">
        <f t="shared" si="7"/>
        <v>1385.1667336303624</v>
      </c>
      <c r="H119" s="11">
        <f t="shared" si="13"/>
        <v>73681.116666666654</v>
      </c>
      <c r="I119" s="4"/>
    </row>
    <row r="120" spans="2:9" ht="14.25" customHeight="1" x14ac:dyDescent="0.3">
      <c r="B120" s="10">
        <f t="shared" si="8"/>
        <v>113</v>
      </c>
      <c r="C120" s="11">
        <f t="shared" si="9"/>
        <v>73681.116666666654</v>
      </c>
      <c r="D120" s="11">
        <f t="shared" si="10"/>
        <v>297.24958290141984</v>
      </c>
      <c r="E120" s="11">
        <f t="shared" si="11"/>
        <v>73978.366249568076</v>
      </c>
      <c r="F120" s="9">
        <f t="shared" si="12"/>
        <v>1083.5458333333333</v>
      </c>
      <c r="G120" s="9">
        <f t="shared" si="7"/>
        <v>1380.7954162347532</v>
      </c>
      <c r="H120" s="11">
        <f t="shared" si="13"/>
        <v>72597.570833333317</v>
      </c>
      <c r="I120" s="4"/>
    </row>
    <row r="121" spans="2:9" ht="14.25" customHeight="1" x14ac:dyDescent="0.3">
      <c r="B121" s="10">
        <f t="shared" si="8"/>
        <v>114</v>
      </c>
      <c r="C121" s="11">
        <f t="shared" si="9"/>
        <v>72597.570833333317</v>
      </c>
      <c r="D121" s="11">
        <f t="shared" si="10"/>
        <v>292.8782655058107</v>
      </c>
      <c r="E121" s="11">
        <f t="shared" si="11"/>
        <v>72890.449098839134</v>
      </c>
      <c r="F121" s="9">
        <f t="shared" si="12"/>
        <v>1083.5458333333333</v>
      </c>
      <c r="G121" s="9">
        <f t="shared" si="7"/>
        <v>1376.4240988391441</v>
      </c>
      <c r="H121" s="11">
        <f t="shared" si="13"/>
        <v>71514.024999999994</v>
      </c>
      <c r="I121" s="4"/>
    </row>
    <row r="122" spans="2:9" ht="14.25" customHeight="1" x14ac:dyDescent="0.3">
      <c r="B122" s="8">
        <f t="shared" si="8"/>
        <v>115</v>
      </c>
      <c r="C122" s="9">
        <f t="shared" si="9"/>
        <v>71514.024999999994</v>
      </c>
      <c r="D122" s="9">
        <f t="shared" si="10"/>
        <v>288.50694811020168</v>
      </c>
      <c r="E122" s="9">
        <f t="shared" si="11"/>
        <v>71802.531948110191</v>
      </c>
      <c r="F122" s="9">
        <f t="shared" si="12"/>
        <v>1083.5458333333333</v>
      </c>
      <c r="G122" s="9">
        <f t="shared" si="7"/>
        <v>1372.052781443535</v>
      </c>
      <c r="H122" s="9">
        <f t="shared" si="13"/>
        <v>70430.479166666657</v>
      </c>
      <c r="I122" s="4"/>
    </row>
    <row r="123" spans="2:9" ht="14.25" customHeight="1" x14ac:dyDescent="0.3">
      <c r="B123" s="8">
        <f t="shared" si="8"/>
        <v>116</v>
      </c>
      <c r="C123" s="9">
        <f t="shared" si="9"/>
        <v>70430.479166666657</v>
      </c>
      <c r="D123" s="9">
        <f t="shared" si="10"/>
        <v>284.13563071459254</v>
      </c>
      <c r="E123" s="9">
        <f t="shared" si="11"/>
        <v>70714.614797381248</v>
      </c>
      <c r="F123" s="9">
        <f t="shared" si="12"/>
        <v>1083.5458333333333</v>
      </c>
      <c r="G123" s="9">
        <f t="shared" si="7"/>
        <v>1367.6814640479258</v>
      </c>
      <c r="H123" s="9">
        <f t="shared" si="13"/>
        <v>69346.93333333332</v>
      </c>
      <c r="I123" s="4"/>
    </row>
    <row r="124" spans="2:9" ht="14.25" customHeight="1" x14ac:dyDescent="0.3">
      <c r="B124" s="8">
        <f t="shared" si="8"/>
        <v>117</v>
      </c>
      <c r="C124" s="9">
        <f t="shared" si="9"/>
        <v>69346.93333333332</v>
      </c>
      <c r="D124" s="9">
        <f t="shared" si="10"/>
        <v>279.7643133189834</v>
      </c>
      <c r="E124" s="9">
        <f t="shared" si="11"/>
        <v>69626.697646652305</v>
      </c>
      <c r="F124" s="9">
        <f t="shared" si="12"/>
        <v>1083.5458333333333</v>
      </c>
      <c r="G124" s="9">
        <f t="shared" si="7"/>
        <v>1363.3101466523167</v>
      </c>
      <c r="H124" s="9">
        <f t="shared" si="13"/>
        <v>68263.387499999983</v>
      </c>
      <c r="I124" s="4"/>
    </row>
    <row r="125" spans="2:9" ht="14.25" customHeight="1" x14ac:dyDescent="0.3">
      <c r="B125" s="10">
        <f t="shared" si="8"/>
        <v>118</v>
      </c>
      <c r="C125" s="11">
        <f t="shared" si="9"/>
        <v>68263.387499999983</v>
      </c>
      <c r="D125" s="11">
        <f t="shared" si="10"/>
        <v>275.39299592337426</v>
      </c>
      <c r="E125" s="11">
        <f t="shared" si="11"/>
        <v>68538.780495923362</v>
      </c>
      <c r="F125" s="9">
        <f t="shared" si="12"/>
        <v>1083.5458333333333</v>
      </c>
      <c r="G125" s="9">
        <f t="shared" si="7"/>
        <v>1358.9388292567075</v>
      </c>
      <c r="H125" s="11">
        <f t="shared" si="13"/>
        <v>67179.84166666666</v>
      </c>
      <c r="I125" s="4"/>
    </row>
    <row r="126" spans="2:9" ht="14.25" customHeight="1" x14ac:dyDescent="0.3">
      <c r="B126" s="10">
        <f t="shared" si="8"/>
        <v>119</v>
      </c>
      <c r="C126" s="11">
        <f t="shared" si="9"/>
        <v>67179.84166666666</v>
      </c>
      <c r="D126" s="11">
        <f t="shared" si="10"/>
        <v>271.02167852776518</v>
      </c>
      <c r="E126" s="11">
        <f t="shared" si="11"/>
        <v>67450.863345194419</v>
      </c>
      <c r="F126" s="9">
        <f t="shared" si="12"/>
        <v>1083.5458333333333</v>
      </c>
      <c r="G126" s="9">
        <f t="shared" si="7"/>
        <v>1354.5675118610984</v>
      </c>
      <c r="H126" s="11">
        <f t="shared" si="13"/>
        <v>66096.295833333323</v>
      </c>
      <c r="I126" s="4"/>
    </row>
    <row r="127" spans="2:9" ht="14.25" customHeight="1" x14ac:dyDescent="0.3">
      <c r="B127" s="10">
        <f t="shared" si="8"/>
        <v>120</v>
      </c>
      <c r="C127" s="11">
        <f t="shared" si="9"/>
        <v>66096.295833333323</v>
      </c>
      <c r="D127" s="11">
        <f t="shared" si="10"/>
        <v>266.65036113215604</v>
      </c>
      <c r="E127" s="11">
        <f t="shared" si="11"/>
        <v>66362.946194465476</v>
      </c>
      <c r="F127" s="9">
        <f t="shared" si="12"/>
        <v>1083.5458333333333</v>
      </c>
      <c r="G127" s="9">
        <f t="shared" si="7"/>
        <v>1350.1961944654895</v>
      </c>
      <c r="H127" s="11">
        <f t="shared" si="13"/>
        <v>65012.749999999985</v>
      </c>
      <c r="I127" s="4"/>
    </row>
    <row r="128" spans="2:9" ht="14.25" customHeight="1" x14ac:dyDescent="0.3">
      <c r="B128" s="8">
        <f t="shared" si="8"/>
        <v>121</v>
      </c>
      <c r="C128" s="9">
        <f t="shared" si="9"/>
        <v>65012.749999999985</v>
      </c>
      <c r="D128" s="9">
        <f t="shared" si="10"/>
        <v>262.2790437365469</v>
      </c>
      <c r="E128" s="9">
        <f t="shared" si="11"/>
        <v>65275.029043736533</v>
      </c>
      <c r="F128" s="9">
        <f t="shared" si="12"/>
        <v>1083.5458333333333</v>
      </c>
      <c r="G128" s="9">
        <f t="shared" si="7"/>
        <v>1345.8248770698801</v>
      </c>
      <c r="H128" s="9">
        <f t="shared" si="13"/>
        <v>63929.204166666656</v>
      </c>
      <c r="I128" s="4"/>
    </row>
    <row r="129" spans="2:9" ht="14.25" customHeight="1" x14ac:dyDescent="0.3">
      <c r="B129" s="8">
        <f t="shared" si="8"/>
        <v>122</v>
      </c>
      <c r="C129" s="9">
        <f t="shared" si="9"/>
        <v>63929.204166666656</v>
      </c>
      <c r="D129" s="9">
        <f t="shared" si="10"/>
        <v>257.90772634093781</v>
      </c>
      <c r="E129" s="9">
        <f t="shared" si="11"/>
        <v>64187.11189300759</v>
      </c>
      <c r="F129" s="9">
        <f t="shared" si="12"/>
        <v>1083.5458333333333</v>
      </c>
      <c r="G129" s="9">
        <f t="shared" si="7"/>
        <v>1341.4535596742712</v>
      </c>
      <c r="H129" s="9">
        <f t="shared" si="13"/>
        <v>62845.658333333318</v>
      </c>
      <c r="I129" s="4"/>
    </row>
    <row r="130" spans="2:9" ht="14.25" customHeight="1" x14ac:dyDescent="0.3">
      <c r="B130" s="8">
        <f t="shared" si="8"/>
        <v>123</v>
      </c>
      <c r="C130" s="9">
        <f t="shared" si="9"/>
        <v>62845.658333333318</v>
      </c>
      <c r="D130" s="9">
        <f t="shared" si="10"/>
        <v>253.53640894532867</v>
      </c>
      <c r="E130" s="9">
        <f t="shared" si="11"/>
        <v>63099.194742278647</v>
      </c>
      <c r="F130" s="9">
        <f t="shared" si="12"/>
        <v>1083.5458333333333</v>
      </c>
      <c r="G130" s="9">
        <f t="shared" si="7"/>
        <v>1337.0822422786621</v>
      </c>
      <c r="H130" s="9">
        <f t="shared" si="13"/>
        <v>61762.112499999988</v>
      </c>
      <c r="I130" s="4"/>
    </row>
    <row r="131" spans="2:9" ht="14.25" customHeight="1" x14ac:dyDescent="0.3">
      <c r="B131" s="10">
        <f t="shared" si="8"/>
        <v>124</v>
      </c>
      <c r="C131" s="11">
        <f t="shared" si="9"/>
        <v>61762.112499999988</v>
      </c>
      <c r="D131" s="11">
        <f t="shared" si="10"/>
        <v>249.16509154971959</v>
      </c>
      <c r="E131" s="11">
        <f t="shared" si="11"/>
        <v>62011.277591549711</v>
      </c>
      <c r="F131" s="9">
        <f t="shared" si="12"/>
        <v>1083.5458333333333</v>
      </c>
      <c r="G131" s="9">
        <f t="shared" si="7"/>
        <v>1332.7109248830529</v>
      </c>
      <c r="H131" s="11">
        <f t="shared" si="13"/>
        <v>60678.566666666658</v>
      </c>
      <c r="I131" s="4"/>
    </row>
    <row r="132" spans="2:9" ht="14.25" customHeight="1" x14ac:dyDescent="0.3">
      <c r="B132" s="10">
        <f t="shared" si="8"/>
        <v>125</v>
      </c>
      <c r="C132" s="11">
        <f t="shared" si="9"/>
        <v>60678.566666666658</v>
      </c>
      <c r="D132" s="11">
        <f t="shared" si="10"/>
        <v>244.79377415411048</v>
      </c>
      <c r="E132" s="11">
        <f t="shared" si="11"/>
        <v>60923.360440820768</v>
      </c>
      <c r="F132" s="9">
        <f t="shared" si="12"/>
        <v>1083.5458333333333</v>
      </c>
      <c r="G132" s="9">
        <f t="shared" si="7"/>
        <v>1328.3396074874438</v>
      </c>
      <c r="H132" s="11">
        <f t="shared" si="13"/>
        <v>59595.020833333321</v>
      </c>
      <c r="I132" s="4"/>
    </row>
    <row r="133" spans="2:9" ht="14.25" customHeight="1" x14ac:dyDescent="0.3">
      <c r="B133" s="10">
        <f t="shared" si="8"/>
        <v>126</v>
      </c>
      <c r="C133" s="11">
        <f t="shared" si="9"/>
        <v>59595.020833333321</v>
      </c>
      <c r="D133" s="11">
        <f t="shared" si="10"/>
        <v>240.42245675850134</v>
      </c>
      <c r="E133" s="11">
        <f t="shared" si="11"/>
        <v>59835.443290091825</v>
      </c>
      <c r="F133" s="9">
        <f t="shared" si="12"/>
        <v>1083.5458333333333</v>
      </c>
      <c r="G133" s="9">
        <f t="shared" si="7"/>
        <v>1323.9682900918347</v>
      </c>
      <c r="H133" s="11">
        <f t="shared" si="13"/>
        <v>58511.474999999991</v>
      </c>
      <c r="I133" s="4"/>
    </row>
    <row r="134" spans="2:9" ht="14.25" customHeight="1" x14ac:dyDescent="0.3">
      <c r="B134" s="8">
        <f t="shared" si="8"/>
        <v>127</v>
      </c>
      <c r="C134" s="9">
        <f t="shared" si="9"/>
        <v>58511.474999999991</v>
      </c>
      <c r="D134" s="9">
        <f t="shared" si="10"/>
        <v>236.05113936289226</v>
      </c>
      <c r="E134" s="9">
        <f t="shared" si="11"/>
        <v>58747.526139362883</v>
      </c>
      <c r="F134" s="9">
        <f t="shared" si="12"/>
        <v>1083.5458333333333</v>
      </c>
      <c r="G134" s="9">
        <f t="shared" si="7"/>
        <v>1319.5969726962255</v>
      </c>
      <c r="H134" s="9">
        <f t="shared" si="13"/>
        <v>57427.929166666654</v>
      </c>
      <c r="I134" s="4"/>
    </row>
    <row r="135" spans="2:9" ht="14.25" customHeight="1" x14ac:dyDescent="0.3">
      <c r="B135" s="8">
        <f t="shared" si="8"/>
        <v>128</v>
      </c>
      <c r="C135" s="9">
        <f t="shared" si="9"/>
        <v>57427.929166666654</v>
      </c>
      <c r="D135" s="9">
        <f t="shared" si="10"/>
        <v>231.67982196728312</v>
      </c>
      <c r="E135" s="9">
        <f t="shared" si="11"/>
        <v>57659.60898863394</v>
      </c>
      <c r="F135" s="9">
        <f t="shared" si="12"/>
        <v>1083.5458333333333</v>
      </c>
      <c r="G135" s="9">
        <f t="shared" si="7"/>
        <v>1315.2256553006164</v>
      </c>
      <c r="H135" s="9">
        <f t="shared" si="13"/>
        <v>56344.383333333324</v>
      </c>
      <c r="I135" s="4"/>
    </row>
    <row r="136" spans="2:9" ht="14.25" customHeight="1" x14ac:dyDescent="0.3">
      <c r="B136" s="8">
        <f t="shared" si="8"/>
        <v>129</v>
      </c>
      <c r="C136" s="9">
        <f t="shared" si="9"/>
        <v>56344.383333333324</v>
      </c>
      <c r="D136" s="9">
        <f t="shared" si="10"/>
        <v>227.30850457167401</v>
      </c>
      <c r="E136" s="9">
        <f t="shared" si="11"/>
        <v>56571.691837904997</v>
      </c>
      <c r="F136" s="9">
        <f t="shared" si="12"/>
        <v>1083.5458333333333</v>
      </c>
      <c r="G136" s="9">
        <f t="shared" si="7"/>
        <v>1310.8543379050075</v>
      </c>
      <c r="H136" s="9">
        <f t="shared" si="13"/>
        <v>55260.837499999987</v>
      </c>
      <c r="I136" s="4"/>
    </row>
    <row r="137" spans="2:9" ht="14.25" customHeight="1" x14ac:dyDescent="0.3">
      <c r="B137" s="10">
        <f t="shared" si="8"/>
        <v>130</v>
      </c>
      <c r="C137" s="11">
        <f t="shared" si="9"/>
        <v>55260.837499999987</v>
      </c>
      <c r="D137" s="11">
        <f t="shared" si="10"/>
        <v>222.93718717606487</v>
      </c>
      <c r="E137" s="11">
        <f t="shared" si="11"/>
        <v>55483.774687176054</v>
      </c>
      <c r="F137" s="9">
        <f t="shared" si="12"/>
        <v>1083.5458333333333</v>
      </c>
      <c r="G137" s="9">
        <f t="shared" ref="G137:G200" si="14">IF(B137&gt;0,D137+F137,0)</f>
        <v>1306.4830205093981</v>
      </c>
      <c r="H137" s="11">
        <f t="shared" si="13"/>
        <v>54177.291666666657</v>
      </c>
      <c r="I137" s="4"/>
    </row>
    <row r="138" spans="2:9" ht="14.25" customHeight="1" x14ac:dyDescent="0.3">
      <c r="B138" s="10">
        <f t="shared" ref="B138:B201" si="15">IF(AND(B137&gt;0,B137&lt;D$5),B137+1,0)</f>
        <v>131</v>
      </c>
      <c r="C138" s="11">
        <f t="shared" ref="C138:C201" si="16">IF(B138&gt;0,H137,0)</f>
        <v>54177.291666666657</v>
      </c>
      <c r="D138" s="11">
        <f t="shared" ref="D138:D201" si="17">IF(B138&gt;0,C138*$F$5,0)</f>
        <v>218.56586978045578</v>
      </c>
      <c r="E138" s="11">
        <f t="shared" ref="E138:E201" si="18">IF(B138&gt;0,C138+D138,0)</f>
        <v>54395.857536447111</v>
      </c>
      <c r="F138" s="9">
        <f t="shared" ref="F138:F201" si="19">IF(B138&gt;0,$F$8,0)</f>
        <v>1083.5458333333333</v>
      </c>
      <c r="G138" s="9">
        <f t="shared" si="14"/>
        <v>1302.1117031137892</v>
      </c>
      <c r="H138" s="11">
        <f t="shared" ref="H138:H201" si="20">IF(B138&gt;0,E138-G138,0)</f>
        <v>53093.74583333332</v>
      </c>
      <c r="I138" s="4"/>
    </row>
    <row r="139" spans="2:9" ht="14.25" customHeight="1" x14ac:dyDescent="0.3">
      <c r="B139" s="10">
        <f t="shared" si="15"/>
        <v>132</v>
      </c>
      <c r="C139" s="11">
        <f t="shared" si="16"/>
        <v>53093.74583333332</v>
      </c>
      <c r="D139" s="11">
        <f t="shared" si="17"/>
        <v>214.19455238484665</v>
      </c>
      <c r="E139" s="11">
        <f t="shared" si="18"/>
        <v>53307.940385718168</v>
      </c>
      <c r="F139" s="9">
        <f t="shared" si="19"/>
        <v>1083.5458333333333</v>
      </c>
      <c r="G139" s="9">
        <f t="shared" si="14"/>
        <v>1297.7403857181801</v>
      </c>
      <c r="H139" s="11">
        <f t="shared" si="20"/>
        <v>52010.19999999999</v>
      </c>
      <c r="I139" s="4"/>
    </row>
    <row r="140" spans="2:9" ht="14.25" customHeight="1" x14ac:dyDescent="0.3">
      <c r="B140" s="8">
        <f t="shared" si="15"/>
        <v>133</v>
      </c>
      <c r="C140" s="9">
        <f t="shared" si="16"/>
        <v>52010.19999999999</v>
      </c>
      <c r="D140" s="9">
        <f t="shared" si="17"/>
        <v>209.82323498923753</v>
      </c>
      <c r="E140" s="9">
        <f t="shared" si="18"/>
        <v>52220.023234989225</v>
      </c>
      <c r="F140" s="9">
        <f t="shared" si="19"/>
        <v>1083.5458333333333</v>
      </c>
      <c r="G140" s="9">
        <f t="shared" si="14"/>
        <v>1293.3690683225709</v>
      </c>
      <c r="H140" s="9">
        <f t="shared" si="20"/>
        <v>50926.654166666653</v>
      </c>
      <c r="I140" s="4"/>
    </row>
    <row r="141" spans="2:9" ht="14.25" customHeight="1" x14ac:dyDescent="0.3">
      <c r="B141" s="8">
        <f t="shared" si="15"/>
        <v>134</v>
      </c>
      <c r="C141" s="9">
        <f t="shared" si="16"/>
        <v>50926.654166666653</v>
      </c>
      <c r="D141" s="9">
        <f t="shared" si="17"/>
        <v>205.45191759362842</v>
      </c>
      <c r="E141" s="9">
        <f t="shared" si="18"/>
        <v>51132.106084260282</v>
      </c>
      <c r="F141" s="9">
        <f t="shared" si="19"/>
        <v>1083.5458333333333</v>
      </c>
      <c r="G141" s="9">
        <f t="shared" si="14"/>
        <v>1288.9977509269618</v>
      </c>
      <c r="H141" s="9">
        <f t="shared" si="20"/>
        <v>49843.108333333323</v>
      </c>
      <c r="I141" s="4"/>
    </row>
    <row r="142" spans="2:9" ht="14.25" customHeight="1" x14ac:dyDescent="0.3">
      <c r="B142" s="8">
        <f t="shared" si="15"/>
        <v>135</v>
      </c>
      <c r="C142" s="9">
        <f t="shared" si="16"/>
        <v>49843.108333333323</v>
      </c>
      <c r="D142" s="9">
        <f t="shared" si="17"/>
        <v>201.08060019801931</v>
      </c>
      <c r="E142" s="9">
        <f t="shared" si="18"/>
        <v>50044.188933531339</v>
      </c>
      <c r="F142" s="9">
        <f t="shared" si="19"/>
        <v>1083.5458333333333</v>
      </c>
      <c r="G142" s="9">
        <f t="shared" si="14"/>
        <v>1284.6264335313526</v>
      </c>
      <c r="H142" s="9">
        <f t="shared" si="20"/>
        <v>48759.562499999985</v>
      </c>
      <c r="I142" s="4"/>
    </row>
    <row r="143" spans="2:9" ht="14.25" customHeight="1" x14ac:dyDescent="0.3">
      <c r="B143" s="10">
        <f t="shared" si="15"/>
        <v>136</v>
      </c>
      <c r="C143" s="11">
        <f t="shared" si="16"/>
        <v>48759.562499999985</v>
      </c>
      <c r="D143" s="11">
        <f t="shared" si="17"/>
        <v>196.70928280241017</v>
      </c>
      <c r="E143" s="11">
        <f t="shared" si="18"/>
        <v>48956.271782802396</v>
      </c>
      <c r="F143" s="9">
        <f t="shared" si="19"/>
        <v>1083.5458333333333</v>
      </c>
      <c r="G143" s="9">
        <f t="shared" si="14"/>
        <v>1280.2551161357435</v>
      </c>
      <c r="H143" s="11">
        <f t="shared" si="20"/>
        <v>47676.016666666656</v>
      </c>
      <c r="I143" s="4"/>
    </row>
    <row r="144" spans="2:9" ht="14.25" customHeight="1" x14ac:dyDescent="0.3">
      <c r="B144" s="10">
        <f t="shared" si="15"/>
        <v>137</v>
      </c>
      <c r="C144" s="11">
        <f t="shared" si="16"/>
        <v>47676.016666666656</v>
      </c>
      <c r="D144" s="11">
        <f t="shared" si="17"/>
        <v>192.33796540680106</v>
      </c>
      <c r="E144" s="11">
        <f t="shared" si="18"/>
        <v>47868.354632073453</v>
      </c>
      <c r="F144" s="9">
        <f t="shared" si="19"/>
        <v>1083.5458333333333</v>
      </c>
      <c r="G144" s="9">
        <f t="shared" si="14"/>
        <v>1275.8837987401344</v>
      </c>
      <c r="H144" s="11">
        <f t="shared" si="20"/>
        <v>46592.470833333318</v>
      </c>
      <c r="I144" s="4"/>
    </row>
    <row r="145" spans="2:9" ht="14.25" customHeight="1" x14ac:dyDescent="0.3">
      <c r="B145" s="10">
        <f t="shared" si="15"/>
        <v>138</v>
      </c>
      <c r="C145" s="11">
        <f t="shared" si="16"/>
        <v>46592.470833333318</v>
      </c>
      <c r="D145" s="11">
        <f t="shared" si="17"/>
        <v>187.96664801119195</v>
      </c>
      <c r="E145" s="11">
        <f t="shared" si="18"/>
        <v>46780.43748134451</v>
      </c>
      <c r="F145" s="9">
        <f t="shared" si="19"/>
        <v>1083.5458333333333</v>
      </c>
      <c r="G145" s="9">
        <f t="shared" si="14"/>
        <v>1271.5124813445252</v>
      </c>
      <c r="H145" s="11">
        <f t="shared" si="20"/>
        <v>45508.924999999988</v>
      </c>
      <c r="I145" s="4"/>
    </row>
    <row r="146" spans="2:9" ht="14.25" customHeight="1" x14ac:dyDescent="0.3">
      <c r="B146" s="8">
        <f t="shared" si="15"/>
        <v>139</v>
      </c>
      <c r="C146" s="9">
        <f t="shared" si="16"/>
        <v>45508.924999999988</v>
      </c>
      <c r="D146" s="9">
        <f t="shared" si="17"/>
        <v>183.59533061558284</v>
      </c>
      <c r="E146" s="9">
        <f t="shared" si="18"/>
        <v>45692.520330615574</v>
      </c>
      <c r="F146" s="9">
        <f t="shared" si="19"/>
        <v>1083.5458333333333</v>
      </c>
      <c r="G146" s="9">
        <f t="shared" si="14"/>
        <v>1267.1411639489161</v>
      </c>
      <c r="H146" s="9">
        <f t="shared" si="20"/>
        <v>44425.379166666658</v>
      </c>
      <c r="I146" s="4"/>
    </row>
    <row r="147" spans="2:9" ht="14.25" customHeight="1" x14ac:dyDescent="0.3">
      <c r="B147" s="8">
        <f t="shared" si="15"/>
        <v>140</v>
      </c>
      <c r="C147" s="9">
        <f t="shared" si="16"/>
        <v>44425.379166666658</v>
      </c>
      <c r="D147" s="9">
        <f t="shared" si="17"/>
        <v>179.22401321997373</v>
      </c>
      <c r="E147" s="9">
        <f t="shared" si="18"/>
        <v>44604.603179886632</v>
      </c>
      <c r="F147" s="9">
        <f t="shared" si="19"/>
        <v>1083.5458333333333</v>
      </c>
      <c r="G147" s="9">
        <f t="shared" si="14"/>
        <v>1262.7698465533072</v>
      </c>
      <c r="H147" s="9">
        <f t="shared" si="20"/>
        <v>43341.833333333321</v>
      </c>
      <c r="I147" s="4"/>
    </row>
    <row r="148" spans="2:9" ht="14.25" customHeight="1" x14ac:dyDescent="0.3">
      <c r="B148" s="8">
        <f t="shared" si="15"/>
        <v>141</v>
      </c>
      <c r="C148" s="9">
        <f t="shared" si="16"/>
        <v>43341.833333333321</v>
      </c>
      <c r="D148" s="9">
        <f t="shared" si="17"/>
        <v>174.85269582436462</v>
      </c>
      <c r="E148" s="9">
        <f t="shared" si="18"/>
        <v>43516.686029157689</v>
      </c>
      <c r="F148" s="9">
        <f t="shared" si="19"/>
        <v>1083.5458333333333</v>
      </c>
      <c r="G148" s="9">
        <f t="shared" si="14"/>
        <v>1258.398529157698</v>
      </c>
      <c r="H148" s="9">
        <f t="shared" si="20"/>
        <v>42258.287499999991</v>
      </c>
      <c r="I148" s="4"/>
    </row>
    <row r="149" spans="2:9" ht="14.25" customHeight="1" x14ac:dyDescent="0.3">
      <c r="B149" s="10">
        <f t="shared" si="15"/>
        <v>142</v>
      </c>
      <c r="C149" s="11">
        <f t="shared" si="16"/>
        <v>42258.287499999991</v>
      </c>
      <c r="D149" s="11">
        <f t="shared" si="17"/>
        <v>170.48137842875551</v>
      </c>
      <c r="E149" s="11">
        <f t="shared" si="18"/>
        <v>42428.768878428746</v>
      </c>
      <c r="F149" s="9">
        <f t="shared" si="19"/>
        <v>1083.5458333333333</v>
      </c>
      <c r="G149" s="9">
        <f t="shared" si="14"/>
        <v>1254.0272117620889</v>
      </c>
      <c r="H149" s="11">
        <f t="shared" si="20"/>
        <v>41174.741666666654</v>
      </c>
      <c r="I149" s="4"/>
    </row>
    <row r="150" spans="2:9" ht="14.25" customHeight="1" x14ac:dyDescent="0.3">
      <c r="B150" s="10">
        <f t="shared" si="15"/>
        <v>143</v>
      </c>
      <c r="C150" s="11">
        <f t="shared" si="16"/>
        <v>41174.741666666654</v>
      </c>
      <c r="D150" s="11">
        <f t="shared" si="17"/>
        <v>166.11006103314637</v>
      </c>
      <c r="E150" s="11">
        <f t="shared" si="18"/>
        <v>41340.851727699803</v>
      </c>
      <c r="F150" s="9">
        <f t="shared" si="19"/>
        <v>1083.5458333333333</v>
      </c>
      <c r="G150" s="9">
        <f t="shared" si="14"/>
        <v>1249.6558943664797</v>
      </c>
      <c r="H150" s="11">
        <f t="shared" si="20"/>
        <v>40091.195833333324</v>
      </c>
      <c r="I150" s="4"/>
    </row>
    <row r="151" spans="2:9" ht="14.25" customHeight="1" x14ac:dyDescent="0.3">
      <c r="B151" s="10">
        <f t="shared" si="15"/>
        <v>144</v>
      </c>
      <c r="C151" s="11">
        <f t="shared" si="16"/>
        <v>40091.195833333324</v>
      </c>
      <c r="D151" s="11">
        <f t="shared" si="17"/>
        <v>161.73874363753725</v>
      </c>
      <c r="E151" s="11">
        <f t="shared" si="18"/>
        <v>40252.93457697086</v>
      </c>
      <c r="F151" s="9">
        <f t="shared" si="19"/>
        <v>1083.5458333333333</v>
      </c>
      <c r="G151" s="9">
        <f t="shared" si="14"/>
        <v>1245.2845769708706</v>
      </c>
      <c r="H151" s="11">
        <f t="shared" si="20"/>
        <v>39007.649999999987</v>
      </c>
      <c r="I151" s="4"/>
    </row>
    <row r="152" spans="2:9" ht="14.25" customHeight="1" x14ac:dyDescent="0.3">
      <c r="B152" s="8">
        <f t="shared" si="15"/>
        <v>145</v>
      </c>
      <c r="C152" s="9">
        <f t="shared" si="16"/>
        <v>39007.649999999987</v>
      </c>
      <c r="D152" s="9">
        <f t="shared" si="17"/>
        <v>157.36742624192814</v>
      </c>
      <c r="E152" s="9">
        <f t="shared" si="18"/>
        <v>39165.017426241917</v>
      </c>
      <c r="F152" s="9">
        <f t="shared" si="19"/>
        <v>1083.5458333333333</v>
      </c>
      <c r="G152" s="9">
        <f t="shared" si="14"/>
        <v>1240.9132595752615</v>
      </c>
      <c r="H152" s="9">
        <f t="shared" si="20"/>
        <v>37924.104166666657</v>
      </c>
      <c r="I152" s="4"/>
    </row>
    <row r="153" spans="2:9" ht="14.25" customHeight="1" x14ac:dyDescent="0.3">
      <c r="B153" s="8">
        <f t="shared" si="15"/>
        <v>146</v>
      </c>
      <c r="C153" s="9">
        <f t="shared" si="16"/>
        <v>37924.104166666657</v>
      </c>
      <c r="D153" s="9">
        <f t="shared" si="17"/>
        <v>152.99610884631903</v>
      </c>
      <c r="E153" s="9">
        <f t="shared" si="18"/>
        <v>38077.100275512974</v>
      </c>
      <c r="F153" s="9">
        <f t="shared" si="19"/>
        <v>1083.5458333333333</v>
      </c>
      <c r="G153" s="9">
        <f t="shared" si="14"/>
        <v>1236.5419421796523</v>
      </c>
      <c r="H153" s="9">
        <f t="shared" si="20"/>
        <v>36840.55833333332</v>
      </c>
      <c r="I153" s="4"/>
    </row>
    <row r="154" spans="2:9" ht="14.25" customHeight="1" x14ac:dyDescent="0.3">
      <c r="B154" s="8">
        <f t="shared" si="15"/>
        <v>147</v>
      </c>
      <c r="C154" s="9">
        <f t="shared" si="16"/>
        <v>36840.55833333332</v>
      </c>
      <c r="D154" s="9">
        <f t="shared" si="17"/>
        <v>148.62479145070989</v>
      </c>
      <c r="E154" s="9">
        <f t="shared" si="18"/>
        <v>36989.183124784031</v>
      </c>
      <c r="F154" s="9">
        <f t="shared" si="19"/>
        <v>1083.5458333333333</v>
      </c>
      <c r="G154" s="9">
        <f t="shared" si="14"/>
        <v>1232.1706247840432</v>
      </c>
      <c r="H154" s="9">
        <f t="shared" si="20"/>
        <v>35757.01249999999</v>
      </c>
      <c r="I154" s="4"/>
    </row>
    <row r="155" spans="2:9" ht="14.25" customHeight="1" x14ac:dyDescent="0.3">
      <c r="B155" s="10">
        <f t="shared" si="15"/>
        <v>148</v>
      </c>
      <c r="C155" s="11">
        <f t="shared" si="16"/>
        <v>35757.01249999999</v>
      </c>
      <c r="D155" s="11">
        <f t="shared" si="17"/>
        <v>144.25347405510081</v>
      </c>
      <c r="E155" s="11">
        <f t="shared" si="18"/>
        <v>35901.265974055088</v>
      </c>
      <c r="F155" s="9">
        <f t="shared" si="19"/>
        <v>1083.5458333333333</v>
      </c>
      <c r="G155" s="9">
        <f t="shared" si="14"/>
        <v>1227.799307388434</v>
      </c>
      <c r="H155" s="11">
        <f t="shared" si="20"/>
        <v>34673.466666666653</v>
      </c>
      <c r="I155" s="4"/>
    </row>
    <row r="156" spans="2:9" ht="14.25" customHeight="1" x14ac:dyDescent="0.3">
      <c r="B156" s="10">
        <f t="shared" si="15"/>
        <v>149</v>
      </c>
      <c r="C156" s="11">
        <f t="shared" si="16"/>
        <v>34673.466666666653</v>
      </c>
      <c r="D156" s="11">
        <f t="shared" si="17"/>
        <v>139.88215665949167</v>
      </c>
      <c r="E156" s="11">
        <f t="shared" si="18"/>
        <v>34813.348823326145</v>
      </c>
      <c r="F156" s="9">
        <f t="shared" si="19"/>
        <v>1083.5458333333333</v>
      </c>
      <c r="G156" s="9">
        <f t="shared" si="14"/>
        <v>1223.4279899928251</v>
      </c>
      <c r="H156" s="11">
        <f t="shared" si="20"/>
        <v>33589.920833333323</v>
      </c>
      <c r="I156" s="4"/>
    </row>
    <row r="157" spans="2:9" ht="14.25" customHeight="1" x14ac:dyDescent="0.3">
      <c r="B157" s="10">
        <f t="shared" si="15"/>
        <v>150</v>
      </c>
      <c r="C157" s="11">
        <f t="shared" si="16"/>
        <v>33589.920833333323</v>
      </c>
      <c r="D157" s="11">
        <f t="shared" si="17"/>
        <v>135.51083926388256</v>
      </c>
      <c r="E157" s="11">
        <f t="shared" si="18"/>
        <v>33725.431672597202</v>
      </c>
      <c r="F157" s="9">
        <f t="shared" si="19"/>
        <v>1083.5458333333333</v>
      </c>
      <c r="G157" s="9">
        <f t="shared" si="14"/>
        <v>1219.056672597216</v>
      </c>
      <c r="H157" s="11">
        <f t="shared" si="20"/>
        <v>32506.374999999985</v>
      </c>
      <c r="I157" s="4"/>
    </row>
    <row r="158" spans="2:9" ht="14.25" customHeight="1" x14ac:dyDescent="0.3">
      <c r="B158" s="8">
        <f t="shared" si="15"/>
        <v>151</v>
      </c>
      <c r="C158" s="9">
        <f t="shared" si="16"/>
        <v>32506.374999999985</v>
      </c>
      <c r="D158" s="9">
        <f t="shared" si="17"/>
        <v>131.13952186827342</v>
      </c>
      <c r="E158" s="9">
        <f t="shared" si="18"/>
        <v>32637.514521868259</v>
      </c>
      <c r="F158" s="9">
        <f t="shared" si="19"/>
        <v>1083.5458333333333</v>
      </c>
      <c r="G158" s="9">
        <f t="shared" si="14"/>
        <v>1214.6853552016069</v>
      </c>
      <c r="H158" s="9">
        <f t="shared" si="20"/>
        <v>31422.829166666652</v>
      </c>
      <c r="I158" s="4"/>
    </row>
    <row r="159" spans="2:9" ht="14.25" customHeight="1" x14ac:dyDescent="0.3">
      <c r="B159" s="8">
        <f t="shared" si="15"/>
        <v>152</v>
      </c>
      <c r="C159" s="9">
        <f t="shared" si="16"/>
        <v>31422.829166666652</v>
      </c>
      <c r="D159" s="9">
        <f t="shared" si="17"/>
        <v>126.76820447266431</v>
      </c>
      <c r="E159" s="9">
        <f t="shared" si="18"/>
        <v>31549.597371139316</v>
      </c>
      <c r="F159" s="9">
        <f t="shared" si="19"/>
        <v>1083.5458333333333</v>
      </c>
      <c r="G159" s="9">
        <f t="shared" si="14"/>
        <v>1210.3140378059977</v>
      </c>
      <c r="H159" s="9">
        <f t="shared" si="20"/>
        <v>30339.283333333318</v>
      </c>
      <c r="I159" s="4"/>
    </row>
    <row r="160" spans="2:9" ht="14.25" customHeight="1" x14ac:dyDescent="0.3">
      <c r="B160" s="8">
        <f t="shared" si="15"/>
        <v>153</v>
      </c>
      <c r="C160" s="9">
        <f t="shared" si="16"/>
        <v>30339.283333333318</v>
      </c>
      <c r="D160" s="9">
        <f t="shared" si="17"/>
        <v>122.3968870770552</v>
      </c>
      <c r="E160" s="9">
        <f t="shared" si="18"/>
        <v>30461.680220410373</v>
      </c>
      <c r="F160" s="9">
        <f t="shared" si="19"/>
        <v>1083.5458333333333</v>
      </c>
      <c r="G160" s="9">
        <f t="shared" si="14"/>
        <v>1205.9427204103886</v>
      </c>
      <c r="H160" s="9">
        <f t="shared" si="20"/>
        <v>29255.737499999985</v>
      </c>
      <c r="I160" s="4"/>
    </row>
    <row r="161" spans="2:9" ht="14.25" customHeight="1" x14ac:dyDescent="0.3">
      <c r="B161" s="10">
        <f t="shared" si="15"/>
        <v>154</v>
      </c>
      <c r="C161" s="11">
        <f t="shared" si="16"/>
        <v>29255.737499999985</v>
      </c>
      <c r="D161" s="11">
        <f t="shared" si="17"/>
        <v>118.02556968144609</v>
      </c>
      <c r="E161" s="11">
        <f t="shared" si="18"/>
        <v>29373.76306968143</v>
      </c>
      <c r="F161" s="9">
        <f t="shared" si="19"/>
        <v>1083.5458333333333</v>
      </c>
      <c r="G161" s="9">
        <f t="shared" si="14"/>
        <v>1201.5714030147794</v>
      </c>
      <c r="H161" s="11">
        <f t="shared" si="20"/>
        <v>28172.191666666651</v>
      </c>
      <c r="I161" s="4"/>
    </row>
    <row r="162" spans="2:9" ht="14.25" customHeight="1" x14ac:dyDescent="0.3">
      <c r="B162" s="10">
        <f t="shared" si="15"/>
        <v>155</v>
      </c>
      <c r="C162" s="11">
        <f t="shared" si="16"/>
        <v>28172.191666666651</v>
      </c>
      <c r="D162" s="11">
        <f t="shared" si="17"/>
        <v>113.65425228583696</v>
      </c>
      <c r="E162" s="11">
        <f t="shared" si="18"/>
        <v>28285.845918952487</v>
      </c>
      <c r="F162" s="9">
        <f t="shared" si="19"/>
        <v>1083.5458333333333</v>
      </c>
      <c r="G162" s="9">
        <f t="shared" si="14"/>
        <v>1197.2000856191703</v>
      </c>
      <c r="H162" s="11">
        <f t="shared" si="20"/>
        <v>27088.645833333318</v>
      </c>
      <c r="I162" s="4"/>
    </row>
    <row r="163" spans="2:9" ht="14.25" customHeight="1" x14ac:dyDescent="0.3">
      <c r="B163" s="10">
        <f t="shared" si="15"/>
        <v>156</v>
      </c>
      <c r="C163" s="11">
        <f t="shared" si="16"/>
        <v>27088.645833333318</v>
      </c>
      <c r="D163" s="11">
        <f t="shared" si="17"/>
        <v>109.28293489022785</v>
      </c>
      <c r="E163" s="11">
        <f t="shared" si="18"/>
        <v>27197.928768223544</v>
      </c>
      <c r="F163" s="9">
        <f t="shared" si="19"/>
        <v>1083.5458333333333</v>
      </c>
      <c r="G163" s="9">
        <f t="shared" si="14"/>
        <v>1192.8287682235612</v>
      </c>
      <c r="H163" s="11">
        <f t="shared" si="20"/>
        <v>26005.099999999984</v>
      </c>
      <c r="I163" s="4"/>
    </row>
    <row r="164" spans="2:9" ht="14.25" customHeight="1" x14ac:dyDescent="0.3">
      <c r="B164" s="8">
        <f t="shared" si="15"/>
        <v>157</v>
      </c>
      <c r="C164" s="9">
        <f t="shared" si="16"/>
        <v>26005.099999999984</v>
      </c>
      <c r="D164" s="9">
        <f t="shared" si="17"/>
        <v>104.91161749461872</v>
      </c>
      <c r="E164" s="9">
        <f t="shared" si="18"/>
        <v>26110.011617494602</v>
      </c>
      <c r="F164" s="9">
        <f t="shared" si="19"/>
        <v>1083.5458333333333</v>
      </c>
      <c r="G164" s="9">
        <f t="shared" si="14"/>
        <v>1188.457450827952</v>
      </c>
      <c r="H164" s="9">
        <f t="shared" si="20"/>
        <v>24921.55416666665</v>
      </c>
      <c r="I164" s="4"/>
    </row>
    <row r="165" spans="2:9" ht="14.25" customHeight="1" x14ac:dyDescent="0.3">
      <c r="B165" s="8">
        <f t="shared" si="15"/>
        <v>158</v>
      </c>
      <c r="C165" s="9">
        <f t="shared" si="16"/>
        <v>24921.55416666665</v>
      </c>
      <c r="D165" s="9">
        <f t="shared" si="17"/>
        <v>100.54030009900961</v>
      </c>
      <c r="E165" s="9">
        <f t="shared" si="18"/>
        <v>25022.094466765659</v>
      </c>
      <c r="F165" s="9">
        <f t="shared" si="19"/>
        <v>1083.5458333333333</v>
      </c>
      <c r="G165" s="9">
        <f t="shared" si="14"/>
        <v>1184.0861334323429</v>
      </c>
      <c r="H165" s="9">
        <f t="shared" si="20"/>
        <v>23838.008333333317</v>
      </c>
      <c r="I165" s="4"/>
    </row>
    <row r="166" spans="2:9" ht="14.25" customHeight="1" x14ac:dyDescent="0.3">
      <c r="B166" s="8">
        <f t="shared" si="15"/>
        <v>159</v>
      </c>
      <c r="C166" s="9">
        <f t="shared" si="16"/>
        <v>23838.008333333317</v>
      </c>
      <c r="D166" s="9">
        <f t="shared" si="17"/>
        <v>96.168982703400488</v>
      </c>
      <c r="E166" s="9">
        <f t="shared" si="18"/>
        <v>23934.177316036716</v>
      </c>
      <c r="F166" s="9">
        <f t="shared" si="19"/>
        <v>1083.5458333333333</v>
      </c>
      <c r="G166" s="9">
        <f t="shared" si="14"/>
        <v>1179.7148160367337</v>
      </c>
      <c r="H166" s="9">
        <f t="shared" si="20"/>
        <v>22754.462499999983</v>
      </c>
      <c r="I166" s="4"/>
    </row>
    <row r="167" spans="2:9" ht="14.25" customHeight="1" x14ac:dyDescent="0.3">
      <c r="B167" s="10">
        <f t="shared" si="15"/>
        <v>160</v>
      </c>
      <c r="C167" s="11">
        <f t="shared" si="16"/>
        <v>22754.462499999983</v>
      </c>
      <c r="D167" s="11">
        <f t="shared" si="17"/>
        <v>91.797665307791377</v>
      </c>
      <c r="E167" s="11">
        <f t="shared" si="18"/>
        <v>22846.260165307776</v>
      </c>
      <c r="F167" s="9">
        <f t="shared" si="19"/>
        <v>1083.5458333333333</v>
      </c>
      <c r="G167" s="9">
        <f t="shared" si="14"/>
        <v>1175.3434986411248</v>
      </c>
      <c r="H167" s="11">
        <f t="shared" si="20"/>
        <v>21670.91666666665</v>
      </c>
      <c r="I167" s="4"/>
    </row>
    <row r="168" spans="2:9" ht="14.25" customHeight="1" x14ac:dyDescent="0.3">
      <c r="B168" s="10">
        <f t="shared" si="15"/>
        <v>161</v>
      </c>
      <c r="C168" s="11">
        <f t="shared" si="16"/>
        <v>21670.91666666665</v>
      </c>
      <c r="D168" s="11">
        <f t="shared" si="17"/>
        <v>87.426347912182266</v>
      </c>
      <c r="E168" s="11">
        <f t="shared" si="18"/>
        <v>21758.343014578833</v>
      </c>
      <c r="F168" s="9">
        <f t="shared" si="19"/>
        <v>1083.5458333333333</v>
      </c>
      <c r="G168" s="9">
        <f t="shared" si="14"/>
        <v>1170.9721812455157</v>
      </c>
      <c r="H168" s="11">
        <f t="shared" si="20"/>
        <v>20587.370833333316</v>
      </c>
      <c r="I168" s="4"/>
    </row>
    <row r="169" spans="2:9" ht="14.25" customHeight="1" x14ac:dyDescent="0.3">
      <c r="B169" s="10">
        <f t="shared" si="15"/>
        <v>162</v>
      </c>
      <c r="C169" s="11">
        <f t="shared" si="16"/>
        <v>20587.370833333316</v>
      </c>
      <c r="D169" s="11">
        <f t="shared" si="17"/>
        <v>83.05503051657314</v>
      </c>
      <c r="E169" s="11">
        <f t="shared" si="18"/>
        <v>20670.42586384989</v>
      </c>
      <c r="F169" s="9">
        <f t="shared" si="19"/>
        <v>1083.5458333333333</v>
      </c>
      <c r="G169" s="9">
        <f t="shared" si="14"/>
        <v>1166.6008638499065</v>
      </c>
      <c r="H169" s="11">
        <f t="shared" si="20"/>
        <v>19503.824999999983</v>
      </c>
      <c r="I169" s="4"/>
    </row>
    <row r="170" spans="2:9" ht="14.25" customHeight="1" x14ac:dyDescent="0.3">
      <c r="B170" s="8">
        <f t="shared" si="15"/>
        <v>163</v>
      </c>
      <c r="C170" s="9">
        <f t="shared" si="16"/>
        <v>19503.824999999983</v>
      </c>
      <c r="D170" s="9">
        <f t="shared" si="17"/>
        <v>78.683713120964029</v>
      </c>
      <c r="E170" s="9">
        <f t="shared" si="18"/>
        <v>19582.508713120948</v>
      </c>
      <c r="F170" s="9">
        <f t="shared" si="19"/>
        <v>1083.5458333333333</v>
      </c>
      <c r="G170" s="9">
        <f t="shared" si="14"/>
        <v>1162.2295464542974</v>
      </c>
      <c r="H170" s="9">
        <f t="shared" si="20"/>
        <v>18420.279166666649</v>
      </c>
      <c r="I170" s="4"/>
    </row>
    <row r="171" spans="2:9" ht="14.25" customHeight="1" x14ac:dyDescent="0.3">
      <c r="B171" s="8">
        <f t="shared" si="15"/>
        <v>164</v>
      </c>
      <c r="C171" s="9">
        <f t="shared" si="16"/>
        <v>18420.279166666649</v>
      </c>
      <c r="D171" s="9">
        <f t="shared" si="17"/>
        <v>74.312395725354904</v>
      </c>
      <c r="E171" s="9">
        <f t="shared" si="18"/>
        <v>18494.591562392005</v>
      </c>
      <c r="F171" s="9">
        <f t="shared" si="19"/>
        <v>1083.5458333333333</v>
      </c>
      <c r="G171" s="9">
        <f t="shared" si="14"/>
        <v>1157.8582290586883</v>
      </c>
      <c r="H171" s="9">
        <f t="shared" si="20"/>
        <v>17336.733333333315</v>
      </c>
      <c r="I171" s="4"/>
    </row>
    <row r="172" spans="2:9" ht="14.25" customHeight="1" x14ac:dyDescent="0.3">
      <c r="B172" s="8">
        <f t="shared" si="15"/>
        <v>165</v>
      </c>
      <c r="C172" s="9">
        <f t="shared" si="16"/>
        <v>17336.733333333315</v>
      </c>
      <c r="D172" s="9">
        <f t="shared" si="17"/>
        <v>69.941078329745793</v>
      </c>
      <c r="E172" s="9">
        <f t="shared" si="18"/>
        <v>17406.674411663062</v>
      </c>
      <c r="F172" s="9">
        <f t="shared" si="19"/>
        <v>1083.5458333333333</v>
      </c>
      <c r="G172" s="9">
        <f t="shared" si="14"/>
        <v>1153.4869116630791</v>
      </c>
      <c r="H172" s="9">
        <f t="shared" si="20"/>
        <v>16253.187499999982</v>
      </c>
      <c r="I172" s="4"/>
    </row>
    <row r="173" spans="2:9" ht="14.25" customHeight="1" x14ac:dyDescent="0.3">
      <c r="B173" s="10">
        <f t="shared" si="15"/>
        <v>166</v>
      </c>
      <c r="C173" s="11">
        <f t="shared" si="16"/>
        <v>16253.187499999982</v>
      </c>
      <c r="D173" s="11">
        <f t="shared" si="17"/>
        <v>65.569760934136667</v>
      </c>
      <c r="E173" s="11">
        <f t="shared" si="18"/>
        <v>16318.757260934119</v>
      </c>
      <c r="F173" s="9">
        <f t="shared" si="19"/>
        <v>1083.5458333333333</v>
      </c>
      <c r="G173" s="9">
        <f t="shared" si="14"/>
        <v>1149.11559426747</v>
      </c>
      <c r="H173" s="11">
        <f t="shared" si="20"/>
        <v>15169.641666666648</v>
      </c>
      <c r="I173" s="4"/>
    </row>
    <row r="174" spans="2:9" ht="14.25" customHeight="1" x14ac:dyDescent="0.3">
      <c r="B174" s="10">
        <f t="shared" si="15"/>
        <v>167</v>
      </c>
      <c r="C174" s="11">
        <f t="shared" si="16"/>
        <v>15169.641666666648</v>
      </c>
      <c r="D174" s="11">
        <f t="shared" si="17"/>
        <v>61.198443538527556</v>
      </c>
      <c r="E174" s="11">
        <f t="shared" si="18"/>
        <v>15230.840110205176</v>
      </c>
      <c r="F174" s="9">
        <f t="shared" si="19"/>
        <v>1083.5458333333333</v>
      </c>
      <c r="G174" s="9">
        <f t="shared" si="14"/>
        <v>1144.7442768718608</v>
      </c>
      <c r="H174" s="11">
        <f t="shared" si="20"/>
        <v>14086.095833333315</v>
      </c>
      <c r="I174" s="4"/>
    </row>
    <row r="175" spans="2:9" ht="14.25" customHeight="1" x14ac:dyDescent="0.3">
      <c r="B175" s="10">
        <f t="shared" si="15"/>
        <v>168</v>
      </c>
      <c r="C175" s="11">
        <f t="shared" si="16"/>
        <v>14086.095833333315</v>
      </c>
      <c r="D175" s="11">
        <f t="shared" si="17"/>
        <v>56.827126142918438</v>
      </c>
      <c r="E175" s="11">
        <f t="shared" si="18"/>
        <v>14142.922959476233</v>
      </c>
      <c r="F175" s="9">
        <f t="shared" si="19"/>
        <v>1083.5458333333333</v>
      </c>
      <c r="G175" s="9">
        <f t="shared" si="14"/>
        <v>1140.3729594762517</v>
      </c>
      <c r="H175" s="11">
        <f t="shared" si="20"/>
        <v>13002.549999999981</v>
      </c>
      <c r="I175" s="4"/>
    </row>
    <row r="176" spans="2:9" ht="14.25" customHeight="1" x14ac:dyDescent="0.3">
      <c r="B176" s="8">
        <f t="shared" si="15"/>
        <v>169</v>
      </c>
      <c r="C176" s="9">
        <f t="shared" si="16"/>
        <v>13002.549999999981</v>
      </c>
      <c r="D176" s="9">
        <f t="shared" si="17"/>
        <v>52.45580874730932</v>
      </c>
      <c r="E176" s="9">
        <f t="shared" si="18"/>
        <v>13055.00580874729</v>
      </c>
      <c r="F176" s="9">
        <f t="shared" si="19"/>
        <v>1083.5458333333333</v>
      </c>
      <c r="G176" s="9">
        <f t="shared" si="14"/>
        <v>1136.0016420806426</v>
      </c>
      <c r="H176" s="9">
        <f t="shared" si="20"/>
        <v>11919.004166666648</v>
      </c>
      <c r="I176" s="4"/>
    </row>
    <row r="177" spans="2:9" ht="14.25" customHeight="1" x14ac:dyDescent="0.3">
      <c r="B177" s="8">
        <f t="shared" si="15"/>
        <v>170</v>
      </c>
      <c r="C177" s="9">
        <f t="shared" si="16"/>
        <v>11919.004166666648</v>
      </c>
      <c r="D177" s="9">
        <f t="shared" si="17"/>
        <v>48.084491351700201</v>
      </c>
      <c r="E177" s="9">
        <f t="shared" si="18"/>
        <v>11967.088658018347</v>
      </c>
      <c r="F177" s="9">
        <f t="shared" si="19"/>
        <v>1083.5458333333333</v>
      </c>
      <c r="G177" s="9">
        <f t="shared" si="14"/>
        <v>1131.6303246850337</v>
      </c>
      <c r="H177" s="9">
        <f t="shared" si="20"/>
        <v>10835.458333333314</v>
      </c>
      <c r="I177" s="4"/>
    </row>
    <row r="178" spans="2:9" ht="14.25" customHeight="1" x14ac:dyDescent="0.3">
      <c r="B178" s="8">
        <f t="shared" si="15"/>
        <v>171</v>
      </c>
      <c r="C178" s="9">
        <f t="shared" si="16"/>
        <v>10835.458333333314</v>
      </c>
      <c r="D178" s="9">
        <f t="shared" si="17"/>
        <v>43.713173956091083</v>
      </c>
      <c r="E178" s="9">
        <f t="shared" si="18"/>
        <v>10879.171507289406</v>
      </c>
      <c r="F178" s="9">
        <f t="shared" si="19"/>
        <v>1083.5458333333333</v>
      </c>
      <c r="G178" s="9">
        <f t="shared" si="14"/>
        <v>1127.2590072894245</v>
      </c>
      <c r="H178" s="9">
        <f t="shared" si="20"/>
        <v>9751.9124999999804</v>
      </c>
      <c r="I178" s="4"/>
    </row>
    <row r="179" spans="2:9" ht="14.25" customHeight="1" x14ac:dyDescent="0.3">
      <c r="B179" s="10">
        <f t="shared" si="15"/>
        <v>172</v>
      </c>
      <c r="C179" s="11">
        <f t="shared" si="16"/>
        <v>9751.9124999999804</v>
      </c>
      <c r="D179" s="11">
        <f t="shared" si="17"/>
        <v>39.341856560481965</v>
      </c>
      <c r="E179" s="11">
        <f t="shared" si="18"/>
        <v>9791.2543565604628</v>
      </c>
      <c r="F179" s="9">
        <f t="shared" si="19"/>
        <v>1083.5458333333333</v>
      </c>
      <c r="G179" s="9">
        <f t="shared" si="14"/>
        <v>1122.8876898938154</v>
      </c>
      <c r="H179" s="11">
        <f t="shared" si="20"/>
        <v>8668.3666666666468</v>
      </c>
      <c r="I179" s="4"/>
    </row>
    <row r="180" spans="2:9" ht="14.25" customHeight="1" x14ac:dyDescent="0.3">
      <c r="B180" s="10">
        <f t="shared" si="15"/>
        <v>173</v>
      </c>
      <c r="C180" s="11">
        <f t="shared" si="16"/>
        <v>8668.3666666666468</v>
      </c>
      <c r="D180" s="11">
        <f t="shared" si="17"/>
        <v>34.970539164872854</v>
      </c>
      <c r="E180" s="11">
        <f t="shared" si="18"/>
        <v>8703.3372058315199</v>
      </c>
      <c r="F180" s="9">
        <f t="shared" si="19"/>
        <v>1083.5458333333333</v>
      </c>
      <c r="G180" s="9">
        <f t="shared" si="14"/>
        <v>1118.5163724982062</v>
      </c>
      <c r="H180" s="11">
        <f t="shared" si="20"/>
        <v>7584.8208333333132</v>
      </c>
      <c r="I180" s="4"/>
    </row>
    <row r="181" spans="2:9" ht="14.25" customHeight="1" x14ac:dyDescent="0.3">
      <c r="B181" s="10">
        <f t="shared" si="15"/>
        <v>174</v>
      </c>
      <c r="C181" s="11">
        <f t="shared" si="16"/>
        <v>7584.8208333333132</v>
      </c>
      <c r="D181" s="11">
        <f t="shared" si="17"/>
        <v>30.599221769263732</v>
      </c>
      <c r="E181" s="11">
        <f t="shared" si="18"/>
        <v>7615.420055102577</v>
      </c>
      <c r="F181" s="9">
        <f t="shared" si="19"/>
        <v>1083.5458333333333</v>
      </c>
      <c r="G181" s="9">
        <f t="shared" si="14"/>
        <v>1114.1450551025971</v>
      </c>
      <c r="H181" s="11">
        <f t="shared" si="20"/>
        <v>6501.2749999999796</v>
      </c>
      <c r="I181" s="4"/>
    </row>
    <row r="182" spans="2:9" ht="14.25" customHeight="1" x14ac:dyDescent="0.3">
      <c r="B182" s="8">
        <f t="shared" si="15"/>
        <v>175</v>
      </c>
      <c r="C182" s="9">
        <f t="shared" si="16"/>
        <v>6501.2749999999796</v>
      </c>
      <c r="D182" s="9">
        <f t="shared" si="17"/>
        <v>26.227904373654617</v>
      </c>
      <c r="E182" s="9">
        <f t="shared" si="18"/>
        <v>6527.502904373634</v>
      </c>
      <c r="F182" s="9">
        <f t="shared" si="19"/>
        <v>1083.5458333333333</v>
      </c>
      <c r="G182" s="9">
        <f t="shared" si="14"/>
        <v>1109.773737706988</v>
      </c>
      <c r="H182" s="9">
        <f t="shared" si="20"/>
        <v>5417.7291666666461</v>
      </c>
      <c r="I182" s="4"/>
    </row>
    <row r="183" spans="2:9" ht="14.25" customHeight="1" x14ac:dyDescent="0.3">
      <c r="B183" s="8">
        <f t="shared" si="15"/>
        <v>176</v>
      </c>
      <c r="C183" s="9">
        <f t="shared" si="16"/>
        <v>5417.7291666666461</v>
      </c>
      <c r="D183" s="9">
        <f t="shared" si="17"/>
        <v>21.856586978045499</v>
      </c>
      <c r="E183" s="9">
        <f t="shared" si="18"/>
        <v>5439.585753644692</v>
      </c>
      <c r="F183" s="9">
        <f t="shared" si="19"/>
        <v>1083.5458333333333</v>
      </c>
      <c r="G183" s="9">
        <f t="shared" si="14"/>
        <v>1105.4024203113788</v>
      </c>
      <c r="H183" s="9">
        <f t="shared" si="20"/>
        <v>4334.1833333333134</v>
      </c>
      <c r="I183" s="4"/>
    </row>
    <row r="184" spans="2:9" ht="14.25" customHeight="1" x14ac:dyDescent="0.3">
      <c r="B184" s="8">
        <f t="shared" si="15"/>
        <v>177</v>
      </c>
      <c r="C184" s="9">
        <f t="shared" si="16"/>
        <v>4334.1833333333134</v>
      </c>
      <c r="D184" s="9">
        <f t="shared" si="17"/>
        <v>17.485269582436384</v>
      </c>
      <c r="E184" s="9">
        <f t="shared" si="18"/>
        <v>4351.6686029157499</v>
      </c>
      <c r="F184" s="9">
        <f t="shared" si="19"/>
        <v>1083.5458333333333</v>
      </c>
      <c r="G184" s="9">
        <f t="shared" si="14"/>
        <v>1101.0311029157697</v>
      </c>
      <c r="H184" s="9">
        <f t="shared" si="20"/>
        <v>3250.6374999999803</v>
      </c>
      <c r="I184" s="4"/>
    </row>
    <row r="185" spans="2:9" ht="14.25" customHeight="1" x14ac:dyDescent="0.3">
      <c r="B185" s="10">
        <f t="shared" si="15"/>
        <v>178</v>
      </c>
      <c r="C185" s="11">
        <f t="shared" si="16"/>
        <v>3250.6374999999803</v>
      </c>
      <c r="D185" s="11">
        <f t="shared" si="17"/>
        <v>13.113952186827269</v>
      </c>
      <c r="E185" s="11">
        <f t="shared" si="18"/>
        <v>3263.7514521868075</v>
      </c>
      <c r="F185" s="9">
        <f t="shared" si="19"/>
        <v>1083.5458333333333</v>
      </c>
      <c r="G185" s="9">
        <f t="shared" si="14"/>
        <v>1096.6597855201605</v>
      </c>
      <c r="H185" s="11">
        <f t="shared" si="20"/>
        <v>2167.0916666666471</v>
      </c>
      <c r="I185" s="4"/>
    </row>
    <row r="186" spans="2:9" ht="14.25" customHeight="1" x14ac:dyDescent="0.3">
      <c r="B186" s="10">
        <f t="shared" si="15"/>
        <v>179</v>
      </c>
      <c r="C186" s="11">
        <f t="shared" si="16"/>
        <v>2167.0916666666471</v>
      </c>
      <c r="D186" s="11">
        <f t="shared" si="17"/>
        <v>8.7426347912181548</v>
      </c>
      <c r="E186" s="11">
        <f t="shared" si="18"/>
        <v>2175.8343014578654</v>
      </c>
      <c r="F186" s="9">
        <f t="shared" si="19"/>
        <v>1083.5458333333333</v>
      </c>
      <c r="G186" s="9">
        <f t="shared" si="14"/>
        <v>1092.2884681245514</v>
      </c>
      <c r="H186" s="11">
        <f t="shared" si="20"/>
        <v>1083.545833333314</v>
      </c>
      <c r="I186" s="4"/>
    </row>
    <row r="187" spans="2:9" ht="14.25" customHeight="1" x14ac:dyDescent="0.3">
      <c r="B187" s="10">
        <f t="shared" si="15"/>
        <v>180</v>
      </c>
      <c r="C187" s="11">
        <f t="shared" si="16"/>
        <v>1083.545833333314</v>
      </c>
      <c r="D187" s="11">
        <f t="shared" si="17"/>
        <v>4.3713173956090383</v>
      </c>
      <c r="E187" s="11">
        <f t="shared" si="18"/>
        <v>1087.9171507289232</v>
      </c>
      <c r="F187" s="9">
        <f t="shared" si="19"/>
        <v>1083.5458333333333</v>
      </c>
      <c r="G187" s="9">
        <f t="shared" si="14"/>
        <v>1087.9171507289425</v>
      </c>
      <c r="H187" s="11">
        <f t="shared" si="20"/>
        <v>-1.9326762412674725E-11</v>
      </c>
      <c r="I187" s="4"/>
    </row>
    <row r="188" spans="2:9" ht="14.25" customHeight="1" x14ac:dyDescent="0.3">
      <c r="B188" s="8">
        <f t="shared" si="15"/>
        <v>0</v>
      </c>
      <c r="C188" s="9">
        <f t="shared" si="16"/>
        <v>0</v>
      </c>
      <c r="D188" s="9">
        <f t="shared" si="17"/>
        <v>0</v>
      </c>
      <c r="E188" s="9">
        <f t="shared" si="18"/>
        <v>0</v>
      </c>
      <c r="F188" s="9">
        <f t="shared" si="19"/>
        <v>0</v>
      </c>
      <c r="G188" s="9">
        <f t="shared" si="14"/>
        <v>0</v>
      </c>
      <c r="H188" s="9">
        <f t="shared" si="20"/>
        <v>0</v>
      </c>
      <c r="I188" s="4"/>
    </row>
    <row r="189" spans="2:9" ht="14.25" customHeight="1" x14ac:dyDescent="0.3">
      <c r="B189" s="8">
        <f t="shared" si="15"/>
        <v>0</v>
      </c>
      <c r="C189" s="9">
        <f t="shared" si="16"/>
        <v>0</v>
      </c>
      <c r="D189" s="9">
        <f t="shared" si="17"/>
        <v>0</v>
      </c>
      <c r="E189" s="9">
        <f t="shared" si="18"/>
        <v>0</v>
      </c>
      <c r="F189" s="9">
        <f t="shared" si="19"/>
        <v>0</v>
      </c>
      <c r="G189" s="9">
        <f t="shared" si="14"/>
        <v>0</v>
      </c>
      <c r="H189" s="9">
        <f t="shared" si="20"/>
        <v>0</v>
      </c>
      <c r="I189" s="4"/>
    </row>
    <row r="190" spans="2:9" ht="14.25" customHeight="1" x14ac:dyDescent="0.3">
      <c r="B190" s="8">
        <f t="shared" si="15"/>
        <v>0</v>
      </c>
      <c r="C190" s="9">
        <f t="shared" si="16"/>
        <v>0</v>
      </c>
      <c r="D190" s="9">
        <f t="shared" si="17"/>
        <v>0</v>
      </c>
      <c r="E190" s="9">
        <f t="shared" si="18"/>
        <v>0</v>
      </c>
      <c r="F190" s="9">
        <f t="shared" si="19"/>
        <v>0</v>
      </c>
      <c r="G190" s="9">
        <f t="shared" si="14"/>
        <v>0</v>
      </c>
      <c r="H190" s="9">
        <f t="shared" si="20"/>
        <v>0</v>
      </c>
      <c r="I190" s="4"/>
    </row>
    <row r="191" spans="2:9" ht="14.25" customHeight="1" x14ac:dyDescent="0.3">
      <c r="B191" s="10">
        <f t="shared" si="15"/>
        <v>0</v>
      </c>
      <c r="C191" s="11">
        <f t="shared" si="16"/>
        <v>0</v>
      </c>
      <c r="D191" s="11">
        <f t="shared" si="17"/>
        <v>0</v>
      </c>
      <c r="E191" s="11">
        <f t="shared" si="18"/>
        <v>0</v>
      </c>
      <c r="F191" s="9">
        <f t="shared" si="19"/>
        <v>0</v>
      </c>
      <c r="G191" s="9">
        <f t="shared" si="14"/>
        <v>0</v>
      </c>
      <c r="H191" s="11">
        <f t="shared" si="20"/>
        <v>0</v>
      </c>
      <c r="I191" s="4"/>
    </row>
    <row r="192" spans="2:9" ht="14.25" customHeight="1" x14ac:dyDescent="0.3">
      <c r="B192" s="10">
        <f t="shared" si="15"/>
        <v>0</v>
      </c>
      <c r="C192" s="11">
        <f t="shared" si="16"/>
        <v>0</v>
      </c>
      <c r="D192" s="11">
        <f t="shared" si="17"/>
        <v>0</v>
      </c>
      <c r="E192" s="11">
        <f t="shared" si="18"/>
        <v>0</v>
      </c>
      <c r="F192" s="9">
        <f t="shared" si="19"/>
        <v>0</v>
      </c>
      <c r="G192" s="9">
        <f t="shared" si="14"/>
        <v>0</v>
      </c>
      <c r="H192" s="11">
        <f t="shared" si="20"/>
        <v>0</v>
      </c>
      <c r="I192" s="4"/>
    </row>
    <row r="193" spans="2:9" ht="14.25" customHeight="1" x14ac:dyDescent="0.3">
      <c r="B193" s="10">
        <f t="shared" si="15"/>
        <v>0</v>
      </c>
      <c r="C193" s="11">
        <f t="shared" si="16"/>
        <v>0</v>
      </c>
      <c r="D193" s="11">
        <f t="shared" si="17"/>
        <v>0</v>
      </c>
      <c r="E193" s="11">
        <f t="shared" si="18"/>
        <v>0</v>
      </c>
      <c r="F193" s="9">
        <f t="shared" si="19"/>
        <v>0</v>
      </c>
      <c r="G193" s="9">
        <f t="shared" si="14"/>
        <v>0</v>
      </c>
      <c r="H193" s="11">
        <f t="shared" si="20"/>
        <v>0</v>
      </c>
      <c r="I193" s="4"/>
    </row>
    <row r="194" spans="2:9" ht="14.25" customHeight="1" x14ac:dyDescent="0.3">
      <c r="B194" s="8">
        <f t="shared" si="15"/>
        <v>0</v>
      </c>
      <c r="C194" s="9">
        <f t="shared" si="16"/>
        <v>0</v>
      </c>
      <c r="D194" s="9">
        <f t="shared" si="17"/>
        <v>0</v>
      </c>
      <c r="E194" s="9">
        <f t="shared" si="18"/>
        <v>0</v>
      </c>
      <c r="F194" s="9">
        <f t="shared" si="19"/>
        <v>0</v>
      </c>
      <c r="G194" s="9">
        <f t="shared" si="14"/>
        <v>0</v>
      </c>
      <c r="H194" s="9">
        <f t="shared" si="20"/>
        <v>0</v>
      </c>
      <c r="I194" s="4"/>
    </row>
    <row r="195" spans="2:9" ht="14.25" customHeight="1" x14ac:dyDescent="0.3">
      <c r="B195" s="8">
        <f t="shared" si="15"/>
        <v>0</v>
      </c>
      <c r="C195" s="9">
        <f t="shared" si="16"/>
        <v>0</v>
      </c>
      <c r="D195" s="9">
        <f t="shared" si="17"/>
        <v>0</v>
      </c>
      <c r="E195" s="9">
        <f t="shared" si="18"/>
        <v>0</v>
      </c>
      <c r="F195" s="9">
        <f t="shared" si="19"/>
        <v>0</v>
      </c>
      <c r="G195" s="9">
        <f t="shared" si="14"/>
        <v>0</v>
      </c>
      <c r="H195" s="9">
        <f t="shared" si="20"/>
        <v>0</v>
      </c>
      <c r="I195" s="4"/>
    </row>
    <row r="196" spans="2:9" ht="14.25" customHeight="1" x14ac:dyDescent="0.3">
      <c r="B196" s="8">
        <f t="shared" si="15"/>
        <v>0</v>
      </c>
      <c r="C196" s="9">
        <f t="shared" si="16"/>
        <v>0</v>
      </c>
      <c r="D196" s="9">
        <f t="shared" si="17"/>
        <v>0</v>
      </c>
      <c r="E196" s="9">
        <f t="shared" si="18"/>
        <v>0</v>
      </c>
      <c r="F196" s="9">
        <f t="shared" si="19"/>
        <v>0</v>
      </c>
      <c r="G196" s="9">
        <f t="shared" si="14"/>
        <v>0</v>
      </c>
      <c r="H196" s="9">
        <f t="shared" si="20"/>
        <v>0</v>
      </c>
      <c r="I196" s="4"/>
    </row>
    <row r="197" spans="2:9" ht="14.25" customHeight="1" x14ac:dyDescent="0.3">
      <c r="B197" s="10">
        <f t="shared" si="15"/>
        <v>0</v>
      </c>
      <c r="C197" s="11">
        <f t="shared" si="16"/>
        <v>0</v>
      </c>
      <c r="D197" s="11">
        <f t="shared" si="17"/>
        <v>0</v>
      </c>
      <c r="E197" s="11">
        <f t="shared" si="18"/>
        <v>0</v>
      </c>
      <c r="F197" s="9">
        <f t="shared" si="19"/>
        <v>0</v>
      </c>
      <c r="G197" s="9">
        <f t="shared" si="14"/>
        <v>0</v>
      </c>
      <c r="H197" s="11">
        <f t="shared" si="20"/>
        <v>0</v>
      </c>
      <c r="I197" s="4"/>
    </row>
    <row r="198" spans="2:9" ht="14.25" customHeight="1" x14ac:dyDescent="0.3">
      <c r="B198" s="10">
        <f t="shared" si="15"/>
        <v>0</v>
      </c>
      <c r="C198" s="11">
        <f t="shared" si="16"/>
        <v>0</v>
      </c>
      <c r="D198" s="11">
        <f t="shared" si="17"/>
        <v>0</v>
      </c>
      <c r="E198" s="11">
        <f t="shared" si="18"/>
        <v>0</v>
      </c>
      <c r="F198" s="9">
        <f t="shared" si="19"/>
        <v>0</v>
      </c>
      <c r="G198" s="9">
        <f t="shared" si="14"/>
        <v>0</v>
      </c>
      <c r="H198" s="11">
        <f t="shared" si="20"/>
        <v>0</v>
      </c>
      <c r="I198" s="4"/>
    </row>
    <row r="199" spans="2:9" ht="14.25" customHeight="1" x14ac:dyDescent="0.3">
      <c r="B199" s="10">
        <f t="shared" si="15"/>
        <v>0</v>
      </c>
      <c r="C199" s="11">
        <f t="shared" si="16"/>
        <v>0</v>
      </c>
      <c r="D199" s="11">
        <f t="shared" si="17"/>
        <v>0</v>
      </c>
      <c r="E199" s="11">
        <f t="shared" si="18"/>
        <v>0</v>
      </c>
      <c r="F199" s="9">
        <f t="shared" si="19"/>
        <v>0</v>
      </c>
      <c r="G199" s="9">
        <f t="shared" si="14"/>
        <v>0</v>
      </c>
      <c r="H199" s="11">
        <f t="shared" si="20"/>
        <v>0</v>
      </c>
      <c r="I199" s="4"/>
    </row>
    <row r="200" spans="2:9" ht="14.25" customHeight="1" x14ac:dyDescent="0.3">
      <c r="B200" s="8">
        <f t="shared" si="15"/>
        <v>0</v>
      </c>
      <c r="C200" s="9">
        <f t="shared" si="16"/>
        <v>0</v>
      </c>
      <c r="D200" s="9">
        <f t="shared" si="17"/>
        <v>0</v>
      </c>
      <c r="E200" s="9">
        <f t="shared" si="18"/>
        <v>0</v>
      </c>
      <c r="F200" s="9">
        <f t="shared" si="19"/>
        <v>0</v>
      </c>
      <c r="G200" s="9">
        <f t="shared" si="14"/>
        <v>0</v>
      </c>
      <c r="H200" s="9">
        <f t="shared" si="20"/>
        <v>0</v>
      </c>
      <c r="I200" s="4"/>
    </row>
    <row r="201" spans="2:9" ht="14.25" customHeight="1" x14ac:dyDescent="0.3">
      <c r="B201" s="8">
        <f t="shared" si="15"/>
        <v>0</v>
      </c>
      <c r="C201" s="9">
        <f t="shared" si="16"/>
        <v>0</v>
      </c>
      <c r="D201" s="9">
        <f t="shared" si="17"/>
        <v>0</v>
      </c>
      <c r="E201" s="9">
        <f t="shared" si="18"/>
        <v>0</v>
      </c>
      <c r="F201" s="9">
        <f t="shared" si="19"/>
        <v>0</v>
      </c>
      <c r="G201" s="9">
        <f t="shared" ref="G201:G264" si="21">IF(B201&gt;0,D201+F201,0)</f>
        <v>0</v>
      </c>
      <c r="H201" s="9">
        <f t="shared" si="20"/>
        <v>0</v>
      </c>
      <c r="I201" s="4"/>
    </row>
    <row r="202" spans="2:9" ht="14.25" customHeight="1" x14ac:dyDescent="0.3">
      <c r="B202" s="8">
        <f t="shared" ref="B202:B265" si="22">IF(AND(B201&gt;0,B201&lt;D$5),B201+1,0)</f>
        <v>0</v>
      </c>
      <c r="C202" s="9">
        <f t="shared" ref="C202:C265" si="23">IF(B202&gt;0,H201,0)</f>
        <v>0</v>
      </c>
      <c r="D202" s="9">
        <f t="shared" ref="D202:D265" si="24">IF(B202&gt;0,C202*$F$5,0)</f>
        <v>0</v>
      </c>
      <c r="E202" s="9">
        <f t="shared" ref="E202:E265" si="25">IF(B202&gt;0,C202+D202,0)</f>
        <v>0</v>
      </c>
      <c r="F202" s="9">
        <f t="shared" ref="F202:F265" si="26">IF(B202&gt;0,$F$8,0)</f>
        <v>0</v>
      </c>
      <c r="G202" s="9">
        <f t="shared" si="21"/>
        <v>0</v>
      </c>
      <c r="H202" s="9">
        <f t="shared" ref="H202:H265" si="27">IF(B202&gt;0,E202-G202,0)</f>
        <v>0</v>
      </c>
      <c r="I202" s="4"/>
    </row>
    <row r="203" spans="2:9" ht="14.25" customHeight="1" x14ac:dyDescent="0.3">
      <c r="B203" s="10">
        <f t="shared" si="22"/>
        <v>0</v>
      </c>
      <c r="C203" s="11">
        <f t="shared" si="23"/>
        <v>0</v>
      </c>
      <c r="D203" s="11">
        <f t="shared" si="24"/>
        <v>0</v>
      </c>
      <c r="E203" s="11">
        <f t="shared" si="25"/>
        <v>0</v>
      </c>
      <c r="F203" s="9">
        <f t="shared" si="26"/>
        <v>0</v>
      </c>
      <c r="G203" s="9">
        <f t="shared" si="21"/>
        <v>0</v>
      </c>
      <c r="H203" s="11">
        <f t="shared" si="27"/>
        <v>0</v>
      </c>
      <c r="I203" s="4"/>
    </row>
    <row r="204" spans="2:9" ht="14.25" customHeight="1" x14ac:dyDescent="0.3">
      <c r="B204" s="10">
        <f t="shared" si="22"/>
        <v>0</v>
      </c>
      <c r="C204" s="11">
        <f t="shared" si="23"/>
        <v>0</v>
      </c>
      <c r="D204" s="11">
        <f t="shared" si="24"/>
        <v>0</v>
      </c>
      <c r="E204" s="11">
        <f t="shared" si="25"/>
        <v>0</v>
      </c>
      <c r="F204" s="9">
        <f t="shared" si="26"/>
        <v>0</v>
      </c>
      <c r="G204" s="9">
        <f t="shared" si="21"/>
        <v>0</v>
      </c>
      <c r="H204" s="11">
        <f t="shared" si="27"/>
        <v>0</v>
      </c>
      <c r="I204" s="4"/>
    </row>
    <row r="205" spans="2:9" ht="14.25" customHeight="1" x14ac:dyDescent="0.3">
      <c r="B205" s="10">
        <f t="shared" si="22"/>
        <v>0</v>
      </c>
      <c r="C205" s="11">
        <f t="shared" si="23"/>
        <v>0</v>
      </c>
      <c r="D205" s="11">
        <f t="shared" si="24"/>
        <v>0</v>
      </c>
      <c r="E205" s="11">
        <f t="shared" si="25"/>
        <v>0</v>
      </c>
      <c r="F205" s="9">
        <f t="shared" si="26"/>
        <v>0</v>
      </c>
      <c r="G205" s="9">
        <f t="shared" si="21"/>
        <v>0</v>
      </c>
      <c r="H205" s="11">
        <f t="shared" si="27"/>
        <v>0</v>
      </c>
      <c r="I205" s="4"/>
    </row>
    <row r="206" spans="2:9" ht="14.25" customHeight="1" x14ac:dyDescent="0.3">
      <c r="B206" s="8">
        <f t="shared" si="22"/>
        <v>0</v>
      </c>
      <c r="C206" s="9">
        <f t="shared" si="23"/>
        <v>0</v>
      </c>
      <c r="D206" s="9">
        <f t="shared" si="24"/>
        <v>0</v>
      </c>
      <c r="E206" s="9">
        <f t="shared" si="25"/>
        <v>0</v>
      </c>
      <c r="F206" s="9">
        <f t="shared" si="26"/>
        <v>0</v>
      </c>
      <c r="G206" s="9">
        <f t="shared" si="21"/>
        <v>0</v>
      </c>
      <c r="H206" s="9">
        <f t="shared" si="27"/>
        <v>0</v>
      </c>
      <c r="I206" s="4"/>
    </row>
    <row r="207" spans="2:9" ht="14.25" customHeight="1" x14ac:dyDescent="0.3">
      <c r="B207" s="8">
        <f t="shared" si="22"/>
        <v>0</v>
      </c>
      <c r="C207" s="9">
        <f t="shared" si="23"/>
        <v>0</v>
      </c>
      <c r="D207" s="9">
        <f t="shared" si="24"/>
        <v>0</v>
      </c>
      <c r="E207" s="9">
        <f t="shared" si="25"/>
        <v>0</v>
      </c>
      <c r="F207" s="9">
        <f t="shared" si="26"/>
        <v>0</v>
      </c>
      <c r="G207" s="9">
        <f t="shared" si="21"/>
        <v>0</v>
      </c>
      <c r="H207" s="9">
        <f t="shared" si="27"/>
        <v>0</v>
      </c>
      <c r="I207" s="4"/>
    </row>
    <row r="208" spans="2:9" ht="14.25" customHeight="1" x14ac:dyDescent="0.3">
      <c r="B208" s="8">
        <f t="shared" si="22"/>
        <v>0</v>
      </c>
      <c r="C208" s="9">
        <f t="shared" si="23"/>
        <v>0</v>
      </c>
      <c r="D208" s="9">
        <f t="shared" si="24"/>
        <v>0</v>
      </c>
      <c r="E208" s="9">
        <f t="shared" si="25"/>
        <v>0</v>
      </c>
      <c r="F208" s="9">
        <f t="shared" si="26"/>
        <v>0</v>
      </c>
      <c r="G208" s="9">
        <f t="shared" si="21"/>
        <v>0</v>
      </c>
      <c r="H208" s="9">
        <f t="shared" si="27"/>
        <v>0</v>
      </c>
      <c r="I208" s="4"/>
    </row>
    <row r="209" spans="2:9" ht="14.25" customHeight="1" x14ac:dyDescent="0.3">
      <c r="B209" s="10">
        <f t="shared" si="22"/>
        <v>0</v>
      </c>
      <c r="C209" s="11">
        <f t="shared" si="23"/>
        <v>0</v>
      </c>
      <c r="D209" s="11">
        <f t="shared" si="24"/>
        <v>0</v>
      </c>
      <c r="E209" s="11">
        <f t="shared" si="25"/>
        <v>0</v>
      </c>
      <c r="F209" s="9">
        <f t="shared" si="26"/>
        <v>0</v>
      </c>
      <c r="G209" s="9">
        <f t="shared" si="21"/>
        <v>0</v>
      </c>
      <c r="H209" s="11">
        <f t="shared" si="27"/>
        <v>0</v>
      </c>
      <c r="I209" s="4"/>
    </row>
    <row r="210" spans="2:9" ht="14.25" customHeight="1" x14ac:dyDescent="0.3">
      <c r="B210" s="10">
        <f t="shared" si="22"/>
        <v>0</v>
      </c>
      <c r="C210" s="11">
        <f t="shared" si="23"/>
        <v>0</v>
      </c>
      <c r="D210" s="11">
        <f t="shared" si="24"/>
        <v>0</v>
      </c>
      <c r="E210" s="11">
        <f t="shared" si="25"/>
        <v>0</v>
      </c>
      <c r="F210" s="9">
        <f t="shared" si="26"/>
        <v>0</v>
      </c>
      <c r="G210" s="9">
        <f t="shared" si="21"/>
        <v>0</v>
      </c>
      <c r="H210" s="11">
        <f t="shared" si="27"/>
        <v>0</v>
      </c>
      <c r="I210" s="4"/>
    </row>
    <row r="211" spans="2:9" ht="14.25" customHeight="1" x14ac:dyDescent="0.3">
      <c r="B211" s="10">
        <f t="shared" si="22"/>
        <v>0</v>
      </c>
      <c r="C211" s="11">
        <f t="shared" si="23"/>
        <v>0</v>
      </c>
      <c r="D211" s="11">
        <f t="shared" si="24"/>
        <v>0</v>
      </c>
      <c r="E211" s="11">
        <f t="shared" si="25"/>
        <v>0</v>
      </c>
      <c r="F211" s="9">
        <f t="shared" si="26"/>
        <v>0</v>
      </c>
      <c r="G211" s="9">
        <f t="shared" si="21"/>
        <v>0</v>
      </c>
      <c r="H211" s="11">
        <f t="shared" si="27"/>
        <v>0</v>
      </c>
      <c r="I211" s="4"/>
    </row>
    <row r="212" spans="2:9" ht="14.25" customHeight="1" x14ac:dyDescent="0.3">
      <c r="B212" s="8">
        <f t="shared" si="22"/>
        <v>0</v>
      </c>
      <c r="C212" s="9">
        <f t="shared" si="23"/>
        <v>0</v>
      </c>
      <c r="D212" s="9">
        <f t="shared" si="24"/>
        <v>0</v>
      </c>
      <c r="E212" s="9">
        <f t="shared" si="25"/>
        <v>0</v>
      </c>
      <c r="F212" s="9">
        <f t="shared" si="26"/>
        <v>0</v>
      </c>
      <c r="G212" s="9">
        <f t="shared" si="21"/>
        <v>0</v>
      </c>
      <c r="H212" s="9">
        <f t="shared" si="27"/>
        <v>0</v>
      </c>
      <c r="I212" s="4"/>
    </row>
    <row r="213" spans="2:9" ht="14.25" customHeight="1" x14ac:dyDescent="0.3">
      <c r="B213" s="8">
        <f t="shared" si="22"/>
        <v>0</v>
      </c>
      <c r="C213" s="9">
        <f t="shared" si="23"/>
        <v>0</v>
      </c>
      <c r="D213" s="9">
        <f t="shared" si="24"/>
        <v>0</v>
      </c>
      <c r="E213" s="9">
        <f t="shared" si="25"/>
        <v>0</v>
      </c>
      <c r="F213" s="9">
        <f t="shared" si="26"/>
        <v>0</v>
      </c>
      <c r="G213" s="9">
        <f t="shared" si="21"/>
        <v>0</v>
      </c>
      <c r="H213" s="9">
        <f t="shared" si="27"/>
        <v>0</v>
      </c>
      <c r="I213" s="4"/>
    </row>
    <row r="214" spans="2:9" ht="14.25" customHeight="1" x14ac:dyDescent="0.3">
      <c r="B214" s="8">
        <f t="shared" si="22"/>
        <v>0</v>
      </c>
      <c r="C214" s="9">
        <f t="shared" si="23"/>
        <v>0</v>
      </c>
      <c r="D214" s="9">
        <f t="shared" si="24"/>
        <v>0</v>
      </c>
      <c r="E214" s="9">
        <f t="shared" si="25"/>
        <v>0</v>
      </c>
      <c r="F214" s="9">
        <f t="shared" si="26"/>
        <v>0</v>
      </c>
      <c r="G214" s="9">
        <f t="shared" si="21"/>
        <v>0</v>
      </c>
      <c r="H214" s="9">
        <f t="shared" si="27"/>
        <v>0</v>
      </c>
      <c r="I214" s="4"/>
    </row>
    <row r="215" spans="2:9" ht="14.25" customHeight="1" x14ac:dyDescent="0.3">
      <c r="B215" s="10">
        <f t="shared" si="22"/>
        <v>0</v>
      </c>
      <c r="C215" s="11">
        <f t="shared" si="23"/>
        <v>0</v>
      </c>
      <c r="D215" s="11">
        <f t="shared" si="24"/>
        <v>0</v>
      </c>
      <c r="E215" s="11">
        <f t="shared" si="25"/>
        <v>0</v>
      </c>
      <c r="F215" s="9">
        <f t="shared" si="26"/>
        <v>0</v>
      </c>
      <c r="G215" s="9">
        <f t="shared" si="21"/>
        <v>0</v>
      </c>
      <c r="H215" s="11">
        <f t="shared" si="27"/>
        <v>0</v>
      </c>
      <c r="I215" s="4"/>
    </row>
    <row r="216" spans="2:9" ht="14.25" customHeight="1" x14ac:dyDescent="0.3">
      <c r="B216" s="10">
        <f t="shared" si="22"/>
        <v>0</v>
      </c>
      <c r="C216" s="11">
        <f t="shared" si="23"/>
        <v>0</v>
      </c>
      <c r="D216" s="11">
        <f t="shared" si="24"/>
        <v>0</v>
      </c>
      <c r="E216" s="11">
        <f t="shared" si="25"/>
        <v>0</v>
      </c>
      <c r="F216" s="9">
        <f t="shared" si="26"/>
        <v>0</v>
      </c>
      <c r="G216" s="9">
        <f t="shared" si="21"/>
        <v>0</v>
      </c>
      <c r="H216" s="11">
        <f t="shared" si="27"/>
        <v>0</v>
      </c>
      <c r="I216" s="4"/>
    </row>
    <row r="217" spans="2:9" ht="14.25" customHeight="1" x14ac:dyDescent="0.3">
      <c r="B217" s="10">
        <f t="shared" si="22"/>
        <v>0</v>
      </c>
      <c r="C217" s="11">
        <f t="shared" si="23"/>
        <v>0</v>
      </c>
      <c r="D217" s="11">
        <f t="shared" si="24"/>
        <v>0</v>
      </c>
      <c r="E217" s="11">
        <f t="shared" si="25"/>
        <v>0</v>
      </c>
      <c r="F217" s="9">
        <f t="shared" si="26"/>
        <v>0</v>
      </c>
      <c r="G217" s="9">
        <f t="shared" si="21"/>
        <v>0</v>
      </c>
      <c r="H217" s="11">
        <f t="shared" si="27"/>
        <v>0</v>
      </c>
      <c r="I217" s="4"/>
    </row>
    <row r="218" spans="2:9" ht="14.25" customHeight="1" x14ac:dyDescent="0.3">
      <c r="B218" s="8">
        <f t="shared" si="22"/>
        <v>0</v>
      </c>
      <c r="C218" s="9">
        <f t="shared" si="23"/>
        <v>0</v>
      </c>
      <c r="D218" s="9">
        <f t="shared" si="24"/>
        <v>0</v>
      </c>
      <c r="E218" s="9">
        <f t="shared" si="25"/>
        <v>0</v>
      </c>
      <c r="F218" s="9">
        <f t="shared" si="26"/>
        <v>0</v>
      </c>
      <c r="G218" s="9">
        <f t="shared" si="21"/>
        <v>0</v>
      </c>
      <c r="H218" s="9">
        <f t="shared" si="27"/>
        <v>0</v>
      </c>
      <c r="I218" s="4"/>
    </row>
    <row r="219" spans="2:9" ht="14.25" customHeight="1" x14ac:dyDescent="0.3">
      <c r="B219" s="8">
        <f t="shared" si="22"/>
        <v>0</v>
      </c>
      <c r="C219" s="9">
        <f t="shared" si="23"/>
        <v>0</v>
      </c>
      <c r="D219" s="9">
        <f t="shared" si="24"/>
        <v>0</v>
      </c>
      <c r="E219" s="9">
        <f t="shared" si="25"/>
        <v>0</v>
      </c>
      <c r="F219" s="9">
        <f t="shared" si="26"/>
        <v>0</v>
      </c>
      <c r="G219" s="9">
        <f t="shared" si="21"/>
        <v>0</v>
      </c>
      <c r="H219" s="9">
        <f t="shared" si="27"/>
        <v>0</v>
      </c>
      <c r="I219" s="4"/>
    </row>
    <row r="220" spans="2:9" ht="14.25" customHeight="1" x14ac:dyDescent="0.3">
      <c r="B220" s="8">
        <f t="shared" si="22"/>
        <v>0</v>
      </c>
      <c r="C220" s="9">
        <f t="shared" si="23"/>
        <v>0</v>
      </c>
      <c r="D220" s="9">
        <f t="shared" si="24"/>
        <v>0</v>
      </c>
      <c r="E220" s="9">
        <f t="shared" si="25"/>
        <v>0</v>
      </c>
      <c r="F220" s="9">
        <f t="shared" si="26"/>
        <v>0</v>
      </c>
      <c r="G220" s="9">
        <f t="shared" si="21"/>
        <v>0</v>
      </c>
      <c r="H220" s="9">
        <f t="shared" si="27"/>
        <v>0</v>
      </c>
      <c r="I220" s="4"/>
    </row>
    <row r="221" spans="2:9" ht="14.25" customHeight="1" x14ac:dyDescent="0.3">
      <c r="B221" s="10">
        <f t="shared" si="22"/>
        <v>0</v>
      </c>
      <c r="C221" s="11">
        <f t="shared" si="23"/>
        <v>0</v>
      </c>
      <c r="D221" s="11">
        <f t="shared" si="24"/>
        <v>0</v>
      </c>
      <c r="E221" s="11">
        <f t="shared" si="25"/>
        <v>0</v>
      </c>
      <c r="F221" s="9">
        <f t="shared" si="26"/>
        <v>0</v>
      </c>
      <c r="G221" s="9">
        <f t="shared" si="21"/>
        <v>0</v>
      </c>
      <c r="H221" s="11">
        <f t="shared" si="27"/>
        <v>0</v>
      </c>
      <c r="I221" s="4"/>
    </row>
    <row r="222" spans="2:9" ht="14.25" customHeight="1" x14ac:dyDescent="0.3">
      <c r="B222" s="10">
        <f t="shared" si="22"/>
        <v>0</v>
      </c>
      <c r="C222" s="11">
        <f t="shared" si="23"/>
        <v>0</v>
      </c>
      <c r="D222" s="11">
        <f t="shared" si="24"/>
        <v>0</v>
      </c>
      <c r="E222" s="11">
        <f t="shared" si="25"/>
        <v>0</v>
      </c>
      <c r="F222" s="9">
        <f t="shared" si="26"/>
        <v>0</v>
      </c>
      <c r="G222" s="9">
        <f t="shared" si="21"/>
        <v>0</v>
      </c>
      <c r="H222" s="11">
        <f t="shared" si="27"/>
        <v>0</v>
      </c>
      <c r="I222" s="4"/>
    </row>
    <row r="223" spans="2:9" ht="14.25" customHeight="1" x14ac:dyDescent="0.3">
      <c r="B223" s="10">
        <f t="shared" si="22"/>
        <v>0</v>
      </c>
      <c r="C223" s="11">
        <f t="shared" si="23"/>
        <v>0</v>
      </c>
      <c r="D223" s="11">
        <f t="shared" si="24"/>
        <v>0</v>
      </c>
      <c r="E223" s="11">
        <f t="shared" si="25"/>
        <v>0</v>
      </c>
      <c r="F223" s="9">
        <f t="shared" si="26"/>
        <v>0</v>
      </c>
      <c r="G223" s="9">
        <f t="shared" si="21"/>
        <v>0</v>
      </c>
      <c r="H223" s="11">
        <f t="shared" si="27"/>
        <v>0</v>
      </c>
      <c r="I223" s="4"/>
    </row>
    <row r="224" spans="2:9" ht="14.25" customHeight="1" x14ac:dyDescent="0.3">
      <c r="B224" s="8">
        <f t="shared" si="22"/>
        <v>0</v>
      </c>
      <c r="C224" s="9">
        <f t="shared" si="23"/>
        <v>0</v>
      </c>
      <c r="D224" s="9">
        <f t="shared" si="24"/>
        <v>0</v>
      </c>
      <c r="E224" s="9">
        <f t="shared" si="25"/>
        <v>0</v>
      </c>
      <c r="F224" s="9">
        <f t="shared" si="26"/>
        <v>0</v>
      </c>
      <c r="G224" s="9">
        <f t="shared" si="21"/>
        <v>0</v>
      </c>
      <c r="H224" s="9">
        <f t="shared" si="27"/>
        <v>0</v>
      </c>
      <c r="I224" s="4"/>
    </row>
    <row r="225" spans="2:9" ht="14.25" customHeight="1" x14ac:dyDescent="0.3">
      <c r="B225" s="8">
        <f t="shared" si="22"/>
        <v>0</v>
      </c>
      <c r="C225" s="9">
        <f t="shared" si="23"/>
        <v>0</v>
      </c>
      <c r="D225" s="9">
        <f t="shared" si="24"/>
        <v>0</v>
      </c>
      <c r="E225" s="9">
        <f t="shared" si="25"/>
        <v>0</v>
      </c>
      <c r="F225" s="9">
        <f t="shared" si="26"/>
        <v>0</v>
      </c>
      <c r="G225" s="9">
        <f t="shared" si="21"/>
        <v>0</v>
      </c>
      <c r="H225" s="9">
        <f t="shared" si="27"/>
        <v>0</v>
      </c>
      <c r="I225" s="4"/>
    </row>
    <row r="226" spans="2:9" ht="14.25" customHeight="1" x14ac:dyDescent="0.3">
      <c r="B226" s="8">
        <f t="shared" si="22"/>
        <v>0</v>
      </c>
      <c r="C226" s="9">
        <f t="shared" si="23"/>
        <v>0</v>
      </c>
      <c r="D226" s="9">
        <f t="shared" si="24"/>
        <v>0</v>
      </c>
      <c r="E226" s="9">
        <f t="shared" si="25"/>
        <v>0</v>
      </c>
      <c r="F226" s="9">
        <f t="shared" si="26"/>
        <v>0</v>
      </c>
      <c r="G226" s="9">
        <f t="shared" si="21"/>
        <v>0</v>
      </c>
      <c r="H226" s="9">
        <f t="shared" si="27"/>
        <v>0</v>
      </c>
      <c r="I226" s="4"/>
    </row>
    <row r="227" spans="2:9" ht="14.25" customHeight="1" x14ac:dyDescent="0.3">
      <c r="B227" s="10">
        <f t="shared" si="22"/>
        <v>0</v>
      </c>
      <c r="C227" s="11">
        <f t="shared" si="23"/>
        <v>0</v>
      </c>
      <c r="D227" s="11">
        <f t="shared" si="24"/>
        <v>0</v>
      </c>
      <c r="E227" s="11">
        <f t="shared" si="25"/>
        <v>0</v>
      </c>
      <c r="F227" s="9">
        <f t="shared" si="26"/>
        <v>0</v>
      </c>
      <c r="G227" s="9">
        <f t="shared" si="21"/>
        <v>0</v>
      </c>
      <c r="H227" s="11">
        <f t="shared" si="27"/>
        <v>0</v>
      </c>
      <c r="I227" s="4"/>
    </row>
    <row r="228" spans="2:9" ht="14.25" customHeight="1" x14ac:dyDescent="0.3">
      <c r="B228" s="10">
        <f t="shared" si="22"/>
        <v>0</v>
      </c>
      <c r="C228" s="11">
        <f t="shared" si="23"/>
        <v>0</v>
      </c>
      <c r="D228" s="11">
        <f t="shared" si="24"/>
        <v>0</v>
      </c>
      <c r="E228" s="11">
        <f t="shared" si="25"/>
        <v>0</v>
      </c>
      <c r="F228" s="9">
        <f t="shared" si="26"/>
        <v>0</v>
      </c>
      <c r="G228" s="9">
        <f t="shared" si="21"/>
        <v>0</v>
      </c>
      <c r="H228" s="11">
        <f t="shared" si="27"/>
        <v>0</v>
      </c>
      <c r="I228" s="4"/>
    </row>
    <row r="229" spans="2:9" ht="14.25" customHeight="1" x14ac:dyDescent="0.3">
      <c r="B229" s="10">
        <f t="shared" si="22"/>
        <v>0</v>
      </c>
      <c r="C229" s="11">
        <f t="shared" si="23"/>
        <v>0</v>
      </c>
      <c r="D229" s="11">
        <f t="shared" si="24"/>
        <v>0</v>
      </c>
      <c r="E229" s="11">
        <f t="shared" si="25"/>
        <v>0</v>
      </c>
      <c r="F229" s="9">
        <f t="shared" si="26"/>
        <v>0</v>
      </c>
      <c r="G229" s="9">
        <f t="shared" si="21"/>
        <v>0</v>
      </c>
      <c r="H229" s="11">
        <f t="shared" si="27"/>
        <v>0</v>
      </c>
      <c r="I229" s="4"/>
    </row>
    <row r="230" spans="2:9" ht="14.25" customHeight="1" x14ac:dyDescent="0.3">
      <c r="B230" s="8">
        <f t="shared" si="22"/>
        <v>0</v>
      </c>
      <c r="C230" s="9">
        <f t="shared" si="23"/>
        <v>0</v>
      </c>
      <c r="D230" s="9">
        <f t="shared" si="24"/>
        <v>0</v>
      </c>
      <c r="E230" s="9">
        <f t="shared" si="25"/>
        <v>0</v>
      </c>
      <c r="F230" s="9">
        <f t="shared" si="26"/>
        <v>0</v>
      </c>
      <c r="G230" s="9">
        <f t="shared" si="21"/>
        <v>0</v>
      </c>
      <c r="H230" s="9">
        <f t="shared" si="27"/>
        <v>0</v>
      </c>
      <c r="I230" s="4"/>
    </row>
    <row r="231" spans="2:9" ht="14.25" customHeight="1" x14ac:dyDescent="0.3">
      <c r="B231" s="8">
        <f t="shared" si="22"/>
        <v>0</v>
      </c>
      <c r="C231" s="9">
        <f t="shared" si="23"/>
        <v>0</v>
      </c>
      <c r="D231" s="9">
        <f t="shared" si="24"/>
        <v>0</v>
      </c>
      <c r="E231" s="9">
        <f t="shared" si="25"/>
        <v>0</v>
      </c>
      <c r="F231" s="9">
        <f t="shared" si="26"/>
        <v>0</v>
      </c>
      <c r="G231" s="9">
        <f t="shared" si="21"/>
        <v>0</v>
      </c>
      <c r="H231" s="9">
        <f t="shared" si="27"/>
        <v>0</v>
      </c>
      <c r="I231" s="4"/>
    </row>
    <row r="232" spans="2:9" ht="14.25" customHeight="1" x14ac:dyDescent="0.3">
      <c r="B232" s="8">
        <f t="shared" si="22"/>
        <v>0</v>
      </c>
      <c r="C232" s="9">
        <f t="shared" si="23"/>
        <v>0</v>
      </c>
      <c r="D232" s="9">
        <f t="shared" si="24"/>
        <v>0</v>
      </c>
      <c r="E232" s="9">
        <f t="shared" si="25"/>
        <v>0</v>
      </c>
      <c r="F232" s="9">
        <f t="shared" si="26"/>
        <v>0</v>
      </c>
      <c r="G232" s="9">
        <f t="shared" si="21"/>
        <v>0</v>
      </c>
      <c r="H232" s="9">
        <f t="shared" si="27"/>
        <v>0</v>
      </c>
      <c r="I232" s="4"/>
    </row>
    <row r="233" spans="2:9" ht="14.25" customHeight="1" x14ac:dyDescent="0.3">
      <c r="B233" s="10">
        <f t="shared" si="22"/>
        <v>0</v>
      </c>
      <c r="C233" s="11">
        <f t="shared" si="23"/>
        <v>0</v>
      </c>
      <c r="D233" s="11">
        <f t="shared" si="24"/>
        <v>0</v>
      </c>
      <c r="E233" s="11">
        <f t="shared" si="25"/>
        <v>0</v>
      </c>
      <c r="F233" s="9">
        <f t="shared" si="26"/>
        <v>0</v>
      </c>
      <c r="G233" s="9">
        <f t="shared" si="21"/>
        <v>0</v>
      </c>
      <c r="H233" s="11">
        <f t="shared" si="27"/>
        <v>0</v>
      </c>
      <c r="I233" s="4"/>
    </row>
    <row r="234" spans="2:9" ht="14.25" customHeight="1" x14ac:dyDescent="0.3">
      <c r="B234" s="10">
        <f t="shared" si="22"/>
        <v>0</v>
      </c>
      <c r="C234" s="11">
        <f t="shared" si="23"/>
        <v>0</v>
      </c>
      <c r="D234" s="11">
        <f t="shared" si="24"/>
        <v>0</v>
      </c>
      <c r="E234" s="11">
        <f t="shared" si="25"/>
        <v>0</v>
      </c>
      <c r="F234" s="9">
        <f t="shared" si="26"/>
        <v>0</v>
      </c>
      <c r="G234" s="9">
        <f t="shared" si="21"/>
        <v>0</v>
      </c>
      <c r="H234" s="11">
        <f t="shared" si="27"/>
        <v>0</v>
      </c>
      <c r="I234" s="4"/>
    </row>
    <row r="235" spans="2:9" ht="14.25" customHeight="1" x14ac:dyDescent="0.3">
      <c r="B235" s="10">
        <f t="shared" si="22"/>
        <v>0</v>
      </c>
      <c r="C235" s="11">
        <f t="shared" si="23"/>
        <v>0</v>
      </c>
      <c r="D235" s="11">
        <f t="shared" si="24"/>
        <v>0</v>
      </c>
      <c r="E235" s="11">
        <f t="shared" si="25"/>
        <v>0</v>
      </c>
      <c r="F235" s="9">
        <f t="shared" si="26"/>
        <v>0</v>
      </c>
      <c r="G235" s="9">
        <f t="shared" si="21"/>
        <v>0</v>
      </c>
      <c r="H235" s="11">
        <f t="shared" si="27"/>
        <v>0</v>
      </c>
      <c r="I235" s="4"/>
    </row>
    <row r="236" spans="2:9" ht="14.25" customHeight="1" x14ac:dyDescent="0.3">
      <c r="B236" s="8">
        <f t="shared" si="22"/>
        <v>0</v>
      </c>
      <c r="C236" s="9">
        <f t="shared" si="23"/>
        <v>0</v>
      </c>
      <c r="D236" s="9">
        <f t="shared" si="24"/>
        <v>0</v>
      </c>
      <c r="E236" s="9">
        <f t="shared" si="25"/>
        <v>0</v>
      </c>
      <c r="F236" s="9">
        <f t="shared" si="26"/>
        <v>0</v>
      </c>
      <c r="G236" s="9">
        <f t="shared" si="21"/>
        <v>0</v>
      </c>
      <c r="H236" s="9">
        <f t="shared" si="27"/>
        <v>0</v>
      </c>
      <c r="I236" s="4"/>
    </row>
    <row r="237" spans="2:9" ht="14.25" customHeight="1" x14ac:dyDescent="0.3">
      <c r="B237" s="8">
        <f t="shared" si="22"/>
        <v>0</v>
      </c>
      <c r="C237" s="9">
        <f t="shared" si="23"/>
        <v>0</v>
      </c>
      <c r="D237" s="9">
        <f t="shared" si="24"/>
        <v>0</v>
      </c>
      <c r="E237" s="9">
        <f t="shared" si="25"/>
        <v>0</v>
      </c>
      <c r="F237" s="9">
        <f t="shared" si="26"/>
        <v>0</v>
      </c>
      <c r="G237" s="9">
        <f t="shared" si="21"/>
        <v>0</v>
      </c>
      <c r="H237" s="9">
        <f t="shared" si="27"/>
        <v>0</v>
      </c>
      <c r="I237" s="4"/>
    </row>
    <row r="238" spans="2:9" ht="14.25" customHeight="1" x14ac:dyDescent="0.3">
      <c r="B238" s="8">
        <f t="shared" si="22"/>
        <v>0</v>
      </c>
      <c r="C238" s="9">
        <f t="shared" si="23"/>
        <v>0</v>
      </c>
      <c r="D238" s="9">
        <f t="shared" si="24"/>
        <v>0</v>
      </c>
      <c r="E238" s="9">
        <f t="shared" si="25"/>
        <v>0</v>
      </c>
      <c r="F238" s="9">
        <f t="shared" si="26"/>
        <v>0</v>
      </c>
      <c r="G238" s="9">
        <f t="shared" si="21"/>
        <v>0</v>
      </c>
      <c r="H238" s="9">
        <f t="shared" si="27"/>
        <v>0</v>
      </c>
      <c r="I238" s="4"/>
    </row>
    <row r="239" spans="2:9" ht="14.25" customHeight="1" x14ac:dyDescent="0.3">
      <c r="B239" s="10">
        <f t="shared" si="22"/>
        <v>0</v>
      </c>
      <c r="C239" s="11">
        <f t="shared" si="23"/>
        <v>0</v>
      </c>
      <c r="D239" s="11">
        <f t="shared" si="24"/>
        <v>0</v>
      </c>
      <c r="E239" s="11">
        <f t="shared" si="25"/>
        <v>0</v>
      </c>
      <c r="F239" s="9">
        <f t="shared" si="26"/>
        <v>0</v>
      </c>
      <c r="G239" s="9">
        <f t="shared" si="21"/>
        <v>0</v>
      </c>
      <c r="H239" s="11">
        <f t="shared" si="27"/>
        <v>0</v>
      </c>
      <c r="I239" s="4"/>
    </row>
    <row r="240" spans="2:9" ht="14.25" customHeight="1" x14ac:dyDescent="0.3">
      <c r="B240" s="10">
        <f t="shared" si="22"/>
        <v>0</v>
      </c>
      <c r="C240" s="11">
        <f t="shared" si="23"/>
        <v>0</v>
      </c>
      <c r="D240" s="11">
        <f t="shared" si="24"/>
        <v>0</v>
      </c>
      <c r="E240" s="11">
        <f t="shared" si="25"/>
        <v>0</v>
      </c>
      <c r="F240" s="9">
        <f t="shared" si="26"/>
        <v>0</v>
      </c>
      <c r="G240" s="9">
        <f t="shared" si="21"/>
        <v>0</v>
      </c>
      <c r="H240" s="11">
        <f t="shared" si="27"/>
        <v>0</v>
      </c>
      <c r="I240" s="4"/>
    </row>
    <row r="241" spans="2:12" ht="14.25" customHeight="1" x14ac:dyDescent="0.3">
      <c r="B241" s="10">
        <f t="shared" si="22"/>
        <v>0</v>
      </c>
      <c r="C241" s="11">
        <f t="shared" si="23"/>
        <v>0</v>
      </c>
      <c r="D241" s="11">
        <f t="shared" si="24"/>
        <v>0</v>
      </c>
      <c r="E241" s="11">
        <f t="shared" si="25"/>
        <v>0</v>
      </c>
      <c r="F241" s="9">
        <f t="shared" si="26"/>
        <v>0</v>
      </c>
      <c r="G241" s="9">
        <f t="shared" si="21"/>
        <v>0</v>
      </c>
      <c r="H241" s="11">
        <f t="shared" si="27"/>
        <v>0</v>
      </c>
      <c r="I241" s="4"/>
    </row>
    <row r="242" spans="2:12" ht="14.25" customHeight="1" x14ac:dyDescent="0.3">
      <c r="B242" s="8">
        <f t="shared" si="22"/>
        <v>0</v>
      </c>
      <c r="C242" s="9">
        <f t="shared" si="23"/>
        <v>0</v>
      </c>
      <c r="D242" s="9">
        <f t="shared" si="24"/>
        <v>0</v>
      </c>
      <c r="E242" s="9">
        <f t="shared" si="25"/>
        <v>0</v>
      </c>
      <c r="F242" s="9">
        <f t="shared" si="26"/>
        <v>0</v>
      </c>
      <c r="G242" s="9">
        <f t="shared" si="21"/>
        <v>0</v>
      </c>
      <c r="H242" s="9">
        <f t="shared" si="27"/>
        <v>0</v>
      </c>
      <c r="I242" s="4"/>
      <c r="L242" s="3"/>
    </row>
    <row r="243" spans="2:12" ht="14.25" customHeight="1" x14ac:dyDescent="0.3">
      <c r="B243" s="8">
        <f t="shared" si="22"/>
        <v>0</v>
      </c>
      <c r="C243" s="9">
        <f t="shared" si="23"/>
        <v>0</v>
      </c>
      <c r="D243" s="9">
        <f t="shared" si="24"/>
        <v>0</v>
      </c>
      <c r="E243" s="9">
        <f t="shared" si="25"/>
        <v>0</v>
      </c>
      <c r="F243" s="9">
        <f t="shared" si="26"/>
        <v>0</v>
      </c>
      <c r="G243" s="9">
        <f t="shared" si="21"/>
        <v>0</v>
      </c>
      <c r="H243" s="9">
        <f t="shared" si="27"/>
        <v>0</v>
      </c>
      <c r="I243" s="4"/>
    </row>
    <row r="244" spans="2:12" ht="14.25" customHeight="1" x14ac:dyDescent="0.3">
      <c r="B244" s="8">
        <f t="shared" si="22"/>
        <v>0</v>
      </c>
      <c r="C244" s="9">
        <f t="shared" si="23"/>
        <v>0</v>
      </c>
      <c r="D244" s="9">
        <f t="shared" si="24"/>
        <v>0</v>
      </c>
      <c r="E244" s="9">
        <f t="shared" si="25"/>
        <v>0</v>
      </c>
      <c r="F244" s="9">
        <f t="shared" si="26"/>
        <v>0</v>
      </c>
      <c r="G244" s="9">
        <f t="shared" si="21"/>
        <v>0</v>
      </c>
      <c r="H244" s="9">
        <f t="shared" si="27"/>
        <v>0</v>
      </c>
      <c r="I244" s="4"/>
    </row>
    <row r="245" spans="2:12" ht="14.25" customHeight="1" x14ac:dyDescent="0.3">
      <c r="B245" s="10">
        <f t="shared" si="22"/>
        <v>0</v>
      </c>
      <c r="C245" s="11">
        <f t="shared" si="23"/>
        <v>0</v>
      </c>
      <c r="D245" s="11">
        <f t="shared" si="24"/>
        <v>0</v>
      </c>
      <c r="E245" s="11">
        <f t="shared" si="25"/>
        <v>0</v>
      </c>
      <c r="F245" s="9">
        <f t="shared" si="26"/>
        <v>0</v>
      </c>
      <c r="G245" s="9">
        <f t="shared" si="21"/>
        <v>0</v>
      </c>
      <c r="H245" s="11">
        <f t="shared" si="27"/>
        <v>0</v>
      </c>
      <c r="I245" s="4"/>
    </row>
    <row r="246" spans="2:12" ht="14.25" customHeight="1" x14ac:dyDescent="0.3">
      <c r="B246" s="10">
        <f t="shared" si="22"/>
        <v>0</v>
      </c>
      <c r="C246" s="11">
        <f t="shared" si="23"/>
        <v>0</v>
      </c>
      <c r="D246" s="11">
        <f t="shared" si="24"/>
        <v>0</v>
      </c>
      <c r="E246" s="11">
        <f t="shared" si="25"/>
        <v>0</v>
      </c>
      <c r="F246" s="9">
        <f t="shared" si="26"/>
        <v>0</v>
      </c>
      <c r="G246" s="9">
        <f t="shared" si="21"/>
        <v>0</v>
      </c>
      <c r="H246" s="11">
        <f t="shared" si="27"/>
        <v>0</v>
      </c>
      <c r="I246" s="4"/>
    </row>
    <row r="247" spans="2:12" ht="14.25" customHeight="1" x14ac:dyDescent="0.3">
      <c r="B247" s="10">
        <f t="shared" si="22"/>
        <v>0</v>
      </c>
      <c r="C247" s="11">
        <f t="shared" si="23"/>
        <v>0</v>
      </c>
      <c r="D247" s="11">
        <f t="shared" si="24"/>
        <v>0</v>
      </c>
      <c r="E247" s="11">
        <f t="shared" si="25"/>
        <v>0</v>
      </c>
      <c r="F247" s="9">
        <f t="shared" si="26"/>
        <v>0</v>
      </c>
      <c r="G247" s="9">
        <f t="shared" si="21"/>
        <v>0</v>
      </c>
      <c r="H247" s="11">
        <f t="shared" si="27"/>
        <v>0</v>
      </c>
      <c r="I247" s="4"/>
    </row>
    <row r="248" spans="2:12" ht="14.25" customHeight="1" x14ac:dyDescent="0.3">
      <c r="B248" s="8">
        <f t="shared" si="22"/>
        <v>0</v>
      </c>
      <c r="C248" s="9">
        <f t="shared" si="23"/>
        <v>0</v>
      </c>
      <c r="D248" s="9">
        <f t="shared" si="24"/>
        <v>0</v>
      </c>
      <c r="E248" s="9">
        <f t="shared" si="25"/>
        <v>0</v>
      </c>
      <c r="F248" s="9">
        <f t="shared" si="26"/>
        <v>0</v>
      </c>
      <c r="G248" s="9">
        <f t="shared" si="21"/>
        <v>0</v>
      </c>
      <c r="H248" s="9">
        <f t="shared" si="27"/>
        <v>0</v>
      </c>
      <c r="I248" s="4"/>
    </row>
    <row r="249" spans="2:12" ht="14.25" customHeight="1" x14ac:dyDescent="0.3">
      <c r="B249" s="8">
        <f t="shared" si="22"/>
        <v>0</v>
      </c>
      <c r="C249" s="9">
        <f t="shared" si="23"/>
        <v>0</v>
      </c>
      <c r="D249" s="9">
        <f t="shared" si="24"/>
        <v>0</v>
      </c>
      <c r="E249" s="9">
        <f t="shared" si="25"/>
        <v>0</v>
      </c>
      <c r="F249" s="9">
        <f t="shared" si="26"/>
        <v>0</v>
      </c>
      <c r="G249" s="9">
        <f t="shared" si="21"/>
        <v>0</v>
      </c>
      <c r="H249" s="9">
        <f t="shared" si="27"/>
        <v>0</v>
      </c>
      <c r="I249" s="4"/>
    </row>
    <row r="250" spans="2:12" ht="14.25" customHeight="1" x14ac:dyDescent="0.3">
      <c r="B250" s="8">
        <f t="shared" si="22"/>
        <v>0</v>
      </c>
      <c r="C250" s="9">
        <f t="shared" si="23"/>
        <v>0</v>
      </c>
      <c r="D250" s="9">
        <f t="shared" si="24"/>
        <v>0</v>
      </c>
      <c r="E250" s="9">
        <f t="shared" si="25"/>
        <v>0</v>
      </c>
      <c r="F250" s="9">
        <f t="shared" si="26"/>
        <v>0</v>
      </c>
      <c r="G250" s="9">
        <f t="shared" si="21"/>
        <v>0</v>
      </c>
      <c r="H250" s="9">
        <f t="shared" si="27"/>
        <v>0</v>
      </c>
      <c r="I250" s="4"/>
    </row>
    <row r="251" spans="2:12" ht="14.25" customHeight="1" x14ac:dyDescent="0.3">
      <c r="B251" s="10">
        <f t="shared" si="22"/>
        <v>0</v>
      </c>
      <c r="C251" s="11">
        <f t="shared" si="23"/>
        <v>0</v>
      </c>
      <c r="D251" s="11">
        <f t="shared" si="24"/>
        <v>0</v>
      </c>
      <c r="E251" s="11">
        <f t="shared" si="25"/>
        <v>0</v>
      </c>
      <c r="F251" s="9">
        <f t="shared" si="26"/>
        <v>0</v>
      </c>
      <c r="G251" s="9">
        <f t="shared" si="21"/>
        <v>0</v>
      </c>
      <c r="H251" s="11">
        <f t="shared" si="27"/>
        <v>0</v>
      </c>
      <c r="I251" s="4"/>
    </row>
    <row r="252" spans="2:12" ht="14.25" customHeight="1" x14ac:dyDescent="0.3">
      <c r="B252" s="10">
        <f t="shared" si="22"/>
        <v>0</v>
      </c>
      <c r="C252" s="11">
        <f t="shared" si="23"/>
        <v>0</v>
      </c>
      <c r="D252" s="11">
        <f t="shared" si="24"/>
        <v>0</v>
      </c>
      <c r="E252" s="11">
        <f t="shared" si="25"/>
        <v>0</v>
      </c>
      <c r="F252" s="9">
        <f t="shared" si="26"/>
        <v>0</v>
      </c>
      <c r="G252" s="9">
        <f t="shared" si="21"/>
        <v>0</v>
      </c>
      <c r="H252" s="11">
        <f t="shared" si="27"/>
        <v>0</v>
      </c>
      <c r="I252" s="4"/>
    </row>
    <row r="253" spans="2:12" ht="14.25" customHeight="1" x14ac:dyDescent="0.3">
      <c r="B253" s="10">
        <f t="shared" si="22"/>
        <v>0</v>
      </c>
      <c r="C253" s="11">
        <f t="shared" si="23"/>
        <v>0</v>
      </c>
      <c r="D253" s="11">
        <f t="shared" si="24"/>
        <v>0</v>
      </c>
      <c r="E253" s="11">
        <f t="shared" si="25"/>
        <v>0</v>
      </c>
      <c r="F253" s="9">
        <f t="shared" si="26"/>
        <v>0</v>
      </c>
      <c r="G253" s="9">
        <f t="shared" si="21"/>
        <v>0</v>
      </c>
      <c r="H253" s="11">
        <f t="shared" si="27"/>
        <v>0</v>
      </c>
      <c r="I253" s="4"/>
    </row>
    <row r="254" spans="2:12" ht="14.25" customHeight="1" x14ac:dyDescent="0.3">
      <c r="B254" s="8">
        <f t="shared" si="22"/>
        <v>0</v>
      </c>
      <c r="C254" s="9">
        <f t="shared" si="23"/>
        <v>0</v>
      </c>
      <c r="D254" s="9">
        <f t="shared" si="24"/>
        <v>0</v>
      </c>
      <c r="E254" s="9">
        <f t="shared" si="25"/>
        <v>0</v>
      </c>
      <c r="F254" s="9">
        <f t="shared" si="26"/>
        <v>0</v>
      </c>
      <c r="G254" s="9">
        <f t="shared" si="21"/>
        <v>0</v>
      </c>
      <c r="H254" s="9">
        <f t="shared" si="27"/>
        <v>0</v>
      </c>
      <c r="I254" s="4"/>
    </row>
    <row r="255" spans="2:12" ht="14.25" customHeight="1" x14ac:dyDescent="0.3">
      <c r="B255" s="8">
        <f t="shared" si="22"/>
        <v>0</v>
      </c>
      <c r="C255" s="9">
        <f t="shared" si="23"/>
        <v>0</v>
      </c>
      <c r="D255" s="9">
        <f t="shared" si="24"/>
        <v>0</v>
      </c>
      <c r="E255" s="9">
        <f t="shared" si="25"/>
        <v>0</v>
      </c>
      <c r="F255" s="9">
        <f t="shared" si="26"/>
        <v>0</v>
      </c>
      <c r="G255" s="9">
        <f t="shared" si="21"/>
        <v>0</v>
      </c>
      <c r="H255" s="9">
        <f t="shared" si="27"/>
        <v>0</v>
      </c>
      <c r="I255" s="4"/>
    </row>
    <row r="256" spans="2:12" ht="14.25" customHeight="1" x14ac:dyDescent="0.3">
      <c r="B256" s="8">
        <f t="shared" si="22"/>
        <v>0</v>
      </c>
      <c r="C256" s="9">
        <f t="shared" si="23"/>
        <v>0</v>
      </c>
      <c r="D256" s="9">
        <f t="shared" si="24"/>
        <v>0</v>
      </c>
      <c r="E256" s="9">
        <f t="shared" si="25"/>
        <v>0</v>
      </c>
      <c r="F256" s="9">
        <f t="shared" si="26"/>
        <v>0</v>
      </c>
      <c r="G256" s="9">
        <f t="shared" si="21"/>
        <v>0</v>
      </c>
      <c r="H256" s="9">
        <f t="shared" si="27"/>
        <v>0</v>
      </c>
      <c r="I256" s="4"/>
    </row>
    <row r="257" spans="2:9" ht="14.25" customHeight="1" x14ac:dyDescent="0.3">
      <c r="B257" s="10">
        <f t="shared" si="22"/>
        <v>0</v>
      </c>
      <c r="C257" s="11">
        <f t="shared" si="23"/>
        <v>0</v>
      </c>
      <c r="D257" s="11">
        <f t="shared" si="24"/>
        <v>0</v>
      </c>
      <c r="E257" s="11">
        <f t="shared" si="25"/>
        <v>0</v>
      </c>
      <c r="F257" s="9">
        <f t="shared" si="26"/>
        <v>0</v>
      </c>
      <c r="G257" s="9">
        <f t="shared" si="21"/>
        <v>0</v>
      </c>
      <c r="H257" s="11">
        <f t="shared" si="27"/>
        <v>0</v>
      </c>
      <c r="I257" s="4"/>
    </row>
    <row r="258" spans="2:9" ht="14.25" customHeight="1" x14ac:dyDescent="0.3">
      <c r="B258" s="10">
        <f t="shared" si="22"/>
        <v>0</v>
      </c>
      <c r="C258" s="11">
        <f t="shared" si="23"/>
        <v>0</v>
      </c>
      <c r="D258" s="11">
        <f t="shared" si="24"/>
        <v>0</v>
      </c>
      <c r="E258" s="11">
        <f t="shared" si="25"/>
        <v>0</v>
      </c>
      <c r="F258" s="9">
        <f t="shared" si="26"/>
        <v>0</v>
      </c>
      <c r="G258" s="9">
        <f t="shared" si="21"/>
        <v>0</v>
      </c>
      <c r="H258" s="11">
        <f t="shared" si="27"/>
        <v>0</v>
      </c>
      <c r="I258" s="4"/>
    </row>
    <row r="259" spans="2:9" ht="14.25" customHeight="1" x14ac:dyDescent="0.3">
      <c r="B259" s="10">
        <f t="shared" si="22"/>
        <v>0</v>
      </c>
      <c r="C259" s="11">
        <f t="shared" si="23"/>
        <v>0</v>
      </c>
      <c r="D259" s="11">
        <f t="shared" si="24"/>
        <v>0</v>
      </c>
      <c r="E259" s="11">
        <f t="shared" si="25"/>
        <v>0</v>
      </c>
      <c r="F259" s="9">
        <f t="shared" si="26"/>
        <v>0</v>
      </c>
      <c r="G259" s="9">
        <f t="shared" si="21"/>
        <v>0</v>
      </c>
      <c r="H259" s="11">
        <f t="shared" si="27"/>
        <v>0</v>
      </c>
      <c r="I259" s="4"/>
    </row>
    <row r="260" spans="2:9" ht="14.25" customHeight="1" x14ac:dyDescent="0.3">
      <c r="B260" s="8">
        <f t="shared" si="22"/>
        <v>0</v>
      </c>
      <c r="C260" s="9">
        <f t="shared" si="23"/>
        <v>0</v>
      </c>
      <c r="D260" s="9">
        <f t="shared" si="24"/>
        <v>0</v>
      </c>
      <c r="E260" s="9">
        <f t="shared" si="25"/>
        <v>0</v>
      </c>
      <c r="F260" s="9">
        <f t="shared" si="26"/>
        <v>0</v>
      </c>
      <c r="G260" s="9">
        <f t="shared" si="21"/>
        <v>0</v>
      </c>
      <c r="H260" s="9">
        <f t="shared" si="27"/>
        <v>0</v>
      </c>
      <c r="I260" s="4"/>
    </row>
    <row r="261" spans="2:9" ht="14.25" customHeight="1" x14ac:dyDescent="0.3">
      <c r="B261" s="8">
        <f t="shared" si="22"/>
        <v>0</v>
      </c>
      <c r="C261" s="9">
        <f t="shared" si="23"/>
        <v>0</v>
      </c>
      <c r="D261" s="9">
        <f t="shared" si="24"/>
        <v>0</v>
      </c>
      <c r="E261" s="9">
        <f t="shared" si="25"/>
        <v>0</v>
      </c>
      <c r="F261" s="9">
        <f t="shared" si="26"/>
        <v>0</v>
      </c>
      <c r="G261" s="9">
        <f t="shared" si="21"/>
        <v>0</v>
      </c>
      <c r="H261" s="9">
        <f t="shared" si="27"/>
        <v>0</v>
      </c>
      <c r="I261" s="4"/>
    </row>
    <row r="262" spans="2:9" ht="14.25" customHeight="1" x14ac:dyDescent="0.3">
      <c r="B262" s="8">
        <f t="shared" si="22"/>
        <v>0</v>
      </c>
      <c r="C262" s="9">
        <f t="shared" si="23"/>
        <v>0</v>
      </c>
      <c r="D262" s="9">
        <f t="shared" si="24"/>
        <v>0</v>
      </c>
      <c r="E262" s="9">
        <f t="shared" si="25"/>
        <v>0</v>
      </c>
      <c r="F262" s="9">
        <f t="shared" si="26"/>
        <v>0</v>
      </c>
      <c r="G262" s="9">
        <f t="shared" si="21"/>
        <v>0</v>
      </c>
      <c r="H262" s="9">
        <f t="shared" si="27"/>
        <v>0</v>
      </c>
      <c r="I262" s="4"/>
    </row>
    <row r="263" spans="2:9" ht="14.25" customHeight="1" x14ac:dyDescent="0.3">
      <c r="B263" s="10">
        <f t="shared" si="22"/>
        <v>0</v>
      </c>
      <c r="C263" s="11">
        <f t="shared" si="23"/>
        <v>0</v>
      </c>
      <c r="D263" s="11">
        <f t="shared" si="24"/>
        <v>0</v>
      </c>
      <c r="E263" s="11">
        <f t="shared" si="25"/>
        <v>0</v>
      </c>
      <c r="F263" s="9">
        <f t="shared" si="26"/>
        <v>0</v>
      </c>
      <c r="G263" s="9">
        <f t="shared" si="21"/>
        <v>0</v>
      </c>
      <c r="H263" s="11">
        <f t="shared" si="27"/>
        <v>0</v>
      </c>
      <c r="I263" s="4"/>
    </row>
    <row r="264" spans="2:9" ht="14.25" customHeight="1" x14ac:dyDescent="0.3">
      <c r="B264" s="10">
        <f t="shared" si="22"/>
        <v>0</v>
      </c>
      <c r="C264" s="11">
        <f t="shared" si="23"/>
        <v>0</v>
      </c>
      <c r="D264" s="11">
        <f t="shared" si="24"/>
        <v>0</v>
      </c>
      <c r="E264" s="11">
        <f t="shared" si="25"/>
        <v>0</v>
      </c>
      <c r="F264" s="9">
        <f t="shared" si="26"/>
        <v>0</v>
      </c>
      <c r="G264" s="9">
        <f t="shared" si="21"/>
        <v>0</v>
      </c>
      <c r="H264" s="11">
        <f t="shared" si="27"/>
        <v>0</v>
      </c>
      <c r="I264" s="4"/>
    </row>
    <row r="265" spans="2:9" ht="14.25" customHeight="1" x14ac:dyDescent="0.3">
      <c r="B265" s="10">
        <f t="shared" si="22"/>
        <v>0</v>
      </c>
      <c r="C265" s="11">
        <f t="shared" si="23"/>
        <v>0</v>
      </c>
      <c r="D265" s="11">
        <f t="shared" si="24"/>
        <v>0</v>
      </c>
      <c r="E265" s="11">
        <f t="shared" si="25"/>
        <v>0</v>
      </c>
      <c r="F265" s="9">
        <f t="shared" si="26"/>
        <v>0</v>
      </c>
      <c r="G265" s="9">
        <f t="shared" ref="G265:G328" si="28">IF(B265&gt;0,D265+F265,0)</f>
        <v>0</v>
      </c>
      <c r="H265" s="11">
        <f t="shared" si="27"/>
        <v>0</v>
      </c>
      <c r="I265" s="4"/>
    </row>
    <row r="266" spans="2:9" ht="14.25" customHeight="1" x14ac:dyDescent="0.3">
      <c r="B266" s="8">
        <f t="shared" ref="B266:B329" si="29">IF(AND(B265&gt;0,B265&lt;D$5),B265+1,0)</f>
        <v>0</v>
      </c>
      <c r="C266" s="9">
        <f t="shared" ref="C266:C329" si="30">IF(B266&gt;0,H265,0)</f>
        <v>0</v>
      </c>
      <c r="D266" s="9">
        <f t="shared" ref="D266:D329" si="31">IF(B266&gt;0,C266*$F$5,0)</f>
        <v>0</v>
      </c>
      <c r="E266" s="9">
        <f t="shared" ref="E266:E329" si="32">IF(B266&gt;0,C266+D266,0)</f>
        <v>0</v>
      </c>
      <c r="F266" s="9">
        <f t="shared" ref="F266:F329" si="33">IF(B266&gt;0,$F$8,0)</f>
        <v>0</v>
      </c>
      <c r="G266" s="9">
        <f t="shared" si="28"/>
        <v>0</v>
      </c>
      <c r="H266" s="9">
        <f t="shared" ref="H266:H329" si="34">IF(B266&gt;0,E266-G266,0)</f>
        <v>0</v>
      </c>
      <c r="I266" s="4"/>
    </row>
    <row r="267" spans="2:9" ht="14.25" customHeight="1" x14ac:dyDescent="0.3">
      <c r="B267" s="8">
        <f t="shared" si="29"/>
        <v>0</v>
      </c>
      <c r="C267" s="9">
        <f t="shared" si="30"/>
        <v>0</v>
      </c>
      <c r="D267" s="9">
        <f t="shared" si="31"/>
        <v>0</v>
      </c>
      <c r="E267" s="9">
        <f t="shared" si="32"/>
        <v>0</v>
      </c>
      <c r="F267" s="9">
        <f t="shared" si="33"/>
        <v>0</v>
      </c>
      <c r="G267" s="9">
        <f t="shared" si="28"/>
        <v>0</v>
      </c>
      <c r="H267" s="9">
        <f t="shared" si="34"/>
        <v>0</v>
      </c>
      <c r="I267" s="4"/>
    </row>
    <row r="268" spans="2:9" ht="14.25" customHeight="1" x14ac:dyDescent="0.3">
      <c r="B268" s="8">
        <f t="shared" si="29"/>
        <v>0</v>
      </c>
      <c r="C268" s="9">
        <f t="shared" si="30"/>
        <v>0</v>
      </c>
      <c r="D268" s="9">
        <f t="shared" si="31"/>
        <v>0</v>
      </c>
      <c r="E268" s="9">
        <f t="shared" si="32"/>
        <v>0</v>
      </c>
      <c r="F268" s="9">
        <f t="shared" si="33"/>
        <v>0</v>
      </c>
      <c r="G268" s="9">
        <f t="shared" si="28"/>
        <v>0</v>
      </c>
      <c r="H268" s="9">
        <f t="shared" si="34"/>
        <v>0</v>
      </c>
      <c r="I268" s="4"/>
    </row>
    <row r="269" spans="2:9" ht="14.25" customHeight="1" x14ac:dyDescent="0.3">
      <c r="B269" s="10">
        <f t="shared" si="29"/>
        <v>0</v>
      </c>
      <c r="C269" s="11">
        <f t="shared" si="30"/>
        <v>0</v>
      </c>
      <c r="D269" s="11">
        <f t="shared" si="31"/>
        <v>0</v>
      </c>
      <c r="E269" s="11">
        <f t="shared" si="32"/>
        <v>0</v>
      </c>
      <c r="F269" s="9">
        <f t="shared" si="33"/>
        <v>0</v>
      </c>
      <c r="G269" s="9">
        <f t="shared" si="28"/>
        <v>0</v>
      </c>
      <c r="H269" s="11">
        <f t="shared" si="34"/>
        <v>0</v>
      </c>
      <c r="I269" s="4"/>
    </row>
    <row r="270" spans="2:9" ht="14.25" customHeight="1" x14ac:dyDescent="0.3">
      <c r="B270" s="10">
        <f t="shared" si="29"/>
        <v>0</v>
      </c>
      <c r="C270" s="11">
        <f t="shared" si="30"/>
        <v>0</v>
      </c>
      <c r="D270" s="11">
        <f t="shared" si="31"/>
        <v>0</v>
      </c>
      <c r="E270" s="11">
        <f t="shared" si="32"/>
        <v>0</v>
      </c>
      <c r="F270" s="9">
        <f t="shared" si="33"/>
        <v>0</v>
      </c>
      <c r="G270" s="9">
        <f t="shared" si="28"/>
        <v>0</v>
      </c>
      <c r="H270" s="11">
        <f t="shared" si="34"/>
        <v>0</v>
      </c>
      <c r="I270" s="4"/>
    </row>
    <row r="271" spans="2:9" ht="14.25" customHeight="1" x14ac:dyDescent="0.3">
      <c r="B271" s="10">
        <f t="shared" si="29"/>
        <v>0</v>
      </c>
      <c r="C271" s="11">
        <f t="shared" si="30"/>
        <v>0</v>
      </c>
      <c r="D271" s="11">
        <f t="shared" si="31"/>
        <v>0</v>
      </c>
      <c r="E271" s="11">
        <f t="shared" si="32"/>
        <v>0</v>
      </c>
      <c r="F271" s="9">
        <f t="shared" si="33"/>
        <v>0</v>
      </c>
      <c r="G271" s="9">
        <f t="shared" si="28"/>
        <v>0</v>
      </c>
      <c r="H271" s="11">
        <f t="shared" si="34"/>
        <v>0</v>
      </c>
      <c r="I271" s="4"/>
    </row>
    <row r="272" spans="2:9" ht="14.25" customHeight="1" x14ac:dyDescent="0.3">
      <c r="B272" s="8">
        <f t="shared" si="29"/>
        <v>0</v>
      </c>
      <c r="C272" s="9">
        <f t="shared" si="30"/>
        <v>0</v>
      </c>
      <c r="D272" s="9">
        <f t="shared" si="31"/>
        <v>0</v>
      </c>
      <c r="E272" s="9">
        <f t="shared" si="32"/>
        <v>0</v>
      </c>
      <c r="F272" s="9">
        <f t="shared" si="33"/>
        <v>0</v>
      </c>
      <c r="G272" s="9">
        <f t="shared" si="28"/>
        <v>0</v>
      </c>
      <c r="H272" s="9">
        <f t="shared" si="34"/>
        <v>0</v>
      </c>
      <c r="I272" s="4"/>
    </row>
    <row r="273" spans="2:9" ht="14.25" customHeight="1" x14ac:dyDescent="0.3">
      <c r="B273" s="8">
        <f t="shared" si="29"/>
        <v>0</v>
      </c>
      <c r="C273" s="9">
        <f t="shared" si="30"/>
        <v>0</v>
      </c>
      <c r="D273" s="9">
        <f t="shared" si="31"/>
        <v>0</v>
      </c>
      <c r="E273" s="9">
        <f t="shared" si="32"/>
        <v>0</v>
      </c>
      <c r="F273" s="9">
        <f t="shared" si="33"/>
        <v>0</v>
      </c>
      <c r="G273" s="9">
        <f t="shared" si="28"/>
        <v>0</v>
      </c>
      <c r="H273" s="9">
        <f t="shared" si="34"/>
        <v>0</v>
      </c>
      <c r="I273" s="4"/>
    </row>
    <row r="274" spans="2:9" ht="14.25" customHeight="1" x14ac:dyDescent="0.3">
      <c r="B274" s="8">
        <f t="shared" si="29"/>
        <v>0</v>
      </c>
      <c r="C274" s="9">
        <f t="shared" si="30"/>
        <v>0</v>
      </c>
      <c r="D274" s="9">
        <f t="shared" si="31"/>
        <v>0</v>
      </c>
      <c r="E274" s="9">
        <f t="shared" si="32"/>
        <v>0</v>
      </c>
      <c r="F274" s="9">
        <f t="shared" si="33"/>
        <v>0</v>
      </c>
      <c r="G274" s="9">
        <f t="shared" si="28"/>
        <v>0</v>
      </c>
      <c r="H274" s="9">
        <f t="shared" si="34"/>
        <v>0</v>
      </c>
      <c r="I274" s="4"/>
    </row>
    <row r="275" spans="2:9" ht="14.25" customHeight="1" x14ac:dyDescent="0.3">
      <c r="B275" s="10">
        <f t="shared" si="29"/>
        <v>0</v>
      </c>
      <c r="C275" s="11">
        <f t="shared" si="30"/>
        <v>0</v>
      </c>
      <c r="D275" s="11">
        <f t="shared" si="31"/>
        <v>0</v>
      </c>
      <c r="E275" s="11">
        <f t="shared" si="32"/>
        <v>0</v>
      </c>
      <c r="F275" s="9">
        <f t="shared" si="33"/>
        <v>0</v>
      </c>
      <c r="G275" s="9">
        <f t="shared" si="28"/>
        <v>0</v>
      </c>
      <c r="H275" s="11">
        <f t="shared" si="34"/>
        <v>0</v>
      </c>
      <c r="I275" s="4"/>
    </row>
    <row r="276" spans="2:9" ht="14.25" customHeight="1" x14ac:dyDescent="0.3">
      <c r="B276" s="10">
        <f t="shared" si="29"/>
        <v>0</v>
      </c>
      <c r="C276" s="11">
        <f t="shared" si="30"/>
        <v>0</v>
      </c>
      <c r="D276" s="11">
        <f t="shared" si="31"/>
        <v>0</v>
      </c>
      <c r="E276" s="11">
        <f t="shared" si="32"/>
        <v>0</v>
      </c>
      <c r="F276" s="9">
        <f t="shared" si="33"/>
        <v>0</v>
      </c>
      <c r="G276" s="9">
        <f t="shared" si="28"/>
        <v>0</v>
      </c>
      <c r="H276" s="11">
        <f t="shared" si="34"/>
        <v>0</v>
      </c>
      <c r="I276" s="4"/>
    </row>
    <row r="277" spans="2:9" ht="14.25" customHeight="1" x14ac:dyDescent="0.3">
      <c r="B277" s="10">
        <f t="shared" si="29"/>
        <v>0</v>
      </c>
      <c r="C277" s="11">
        <f t="shared" si="30"/>
        <v>0</v>
      </c>
      <c r="D277" s="11">
        <f t="shared" si="31"/>
        <v>0</v>
      </c>
      <c r="E277" s="11">
        <f t="shared" si="32"/>
        <v>0</v>
      </c>
      <c r="F277" s="9">
        <f t="shared" si="33"/>
        <v>0</v>
      </c>
      <c r="G277" s="9">
        <f t="shared" si="28"/>
        <v>0</v>
      </c>
      <c r="H277" s="11">
        <f t="shared" si="34"/>
        <v>0</v>
      </c>
      <c r="I277" s="4"/>
    </row>
    <row r="278" spans="2:9" ht="14.25" customHeight="1" x14ac:dyDescent="0.3">
      <c r="B278" s="8">
        <f t="shared" si="29"/>
        <v>0</v>
      </c>
      <c r="C278" s="9">
        <f t="shared" si="30"/>
        <v>0</v>
      </c>
      <c r="D278" s="9">
        <f t="shared" si="31"/>
        <v>0</v>
      </c>
      <c r="E278" s="9">
        <f t="shared" si="32"/>
        <v>0</v>
      </c>
      <c r="F278" s="9">
        <f t="shared" si="33"/>
        <v>0</v>
      </c>
      <c r="G278" s="9">
        <f t="shared" si="28"/>
        <v>0</v>
      </c>
      <c r="H278" s="9">
        <f t="shared" si="34"/>
        <v>0</v>
      </c>
      <c r="I278" s="4"/>
    </row>
    <row r="279" spans="2:9" ht="14.25" customHeight="1" x14ac:dyDescent="0.3">
      <c r="B279" s="8">
        <f t="shared" si="29"/>
        <v>0</v>
      </c>
      <c r="C279" s="9">
        <f t="shared" si="30"/>
        <v>0</v>
      </c>
      <c r="D279" s="9">
        <f t="shared" si="31"/>
        <v>0</v>
      </c>
      <c r="E279" s="9">
        <f t="shared" si="32"/>
        <v>0</v>
      </c>
      <c r="F279" s="9">
        <f t="shared" si="33"/>
        <v>0</v>
      </c>
      <c r="G279" s="9">
        <f t="shared" si="28"/>
        <v>0</v>
      </c>
      <c r="H279" s="9">
        <f t="shared" si="34"/>
        <v>0</v>
      </c>
      <c r="I279" s="4"/>
    </row>
    <row r="280" spans="2:9" ht="14.25" customHeight="1" x14ac:dyDescent="0.3">
      <c r="B280" s="8">
        <f t="shared" si="29"/>
        <v>0</v>
      </c>
      <c r="C280" s="9">
        <f t="shared" si="30"/>
        <v>0</v>
      </c>
      <c r="D280" s="9">
        <f t="shared" si="31"/>
        <v>0</v>
      </c>
      <c r="E280" s="9">
        <f t="shared" si="32"/>
        <v>0</v>
      </c>
      <c r="F280" s="9">
        <f t="shared" si="33"/>
        <v>0</v>
      </c>
      <c r="G280" s="9">
        <f t="shared" si="28"/>
        <v>0</v>
      </c>
      <c r="H280" s="9">
        <f t="shared" si="34"/>
        <v>0</v>
      </c>
      <c r="I280" s="4"/>
    </row>
    <row r="281" spans="2:9" ht="14.25" customHeight="1" x14ac:dyDescent="0.3">
      <c r="B281" s="10">
        <f t="shared" si="29"/>
        <v>0</v>
      </c>
      <c r="C281" s="11">
        <f t="shared" si="30"/>
        <v>0</v>
      </c>
      <c r="D281" s="11">
        <f t="shared" si="31"/>
        <v>0</v>
      </c>
      <c r="E281" s="11">
        <f t="shared" si="32"/>
        <v>0</v>
      </c>
      <c r="F281" s="9">
        <f t="shared" si="33"/>
        <v>0</v>
      </c>
      <c r="G281" s="9">
        <f t="shared" si="28"/>
        <v>0</v>
      </c>
      <c r="H281" s="11">
        <f t="shared" si="34"/>
        <v>0</v>
      </c>
      <c r="I281" s="4"/>
    </row>
    <row r="282" spans="2:9" ht="14.25" customHeight="1" x14ac:dyDescent="0.3">
      <c r="B282" s="10">
        <f t="shared" si="29"/>
        <v>0</v>
      </c>
      <c r="C282" s="11">
        <f t="shared" si="30"/>
        <v>0</v>
      </c>
      <c r="D282" s="11">
        <f t="shared" si="31"/>
        <v>0</v>
      </c>
      <c r="E282" s="11">
        <f t="shared" si="32"/>
        <v>0</v>
      </c>
      <c r="F282" s="9">
        <f t="shared" si="33"/>
        <v>0</v>
      </c>
      <c r="G282" s="9">
        <f t="shared" si="28"/>
        <v>0</v>
      </c>
      <c r="H282" s="11">
        <f t="shared" si="34"/>
        <v>0</v>
      </c>
      <c r="I282" s="4"/>
    </row>
    <row r="283" spans="2:9" ht="14.25" customHeight="1" x14ac:dyDescent="0.3">
      <c r="B283" s="10">
        <f t="shared" si="29"/>
        <v>0</v>
      </c>
      <c r="C283" s="11">
        <f t="shared" si="30"/>
        <v>0</v>
      </c>
      <c r="D283" s="11">
        <f t="shared" si="31"/>
        <v>0</v>
      </c>
      <c r="E283" s="11">
        <f t="shared" si="32"/>
        <v>0</v>
      </c>
      <c r="F283" s="9">
        <f t="shared" si="33"/>
        <v>0</v>
      </c>
      <c r="G283" s="9">
        <f t="shared" si="28"/>
        <v>0</v>
      </c>
      <c r="H283" s="11">
        <f t="shared" si="34"/>
        <v>0</v>
      </c>
      <c r="I283" s="4"/>
    </row>
    <row r="284" spans="2:9" ht="14.25" customHeight="1" x14ac:dyDescent="0.3">
      <c r="B284" s="8">
        <f t="shared" si="29"/>
        <v>0</v>
      </c>
      <c r="C284" s="9">
        <f t="shared" si="30"/>
        <v>0</v>
      </c>
      <c r="D284" s="9">
        <f t="shared" si="31"/>
        <v>0</v>
      </c>
      <c r="E284" s="9">
        <f t="shared" si="32"/>
        <v>0</v>
      </c>
      <c r="F284" s="9">
        <f t="shared" si="33"/>
        <v>0</v>
      </c>
      <c r="G284" s="9">
        <f t="shared" si="28"/>
        <v>0</v>
      </c>
      <c r="H284" s="9">
        <f t="shared" si="34"/>
        <v>0</v>
      </c>
      <c r="I284" s="4"/>
    </row>
    <row r="285" spans="2:9" ht="14.25" customHeight="1" x14ac:dyDescent="0.3">
      <c r="B285" s="8">
        <f t="shared" si="29"/>
        <v>0</v>
      </c>
      <c r="C285" s="9">
        <f t="shared" si="30"/>
        <v>0</v>
      </c>
      <c r="D285" s="9">
        <f t="shared" si="31"/>
        <v>0</v>
      </c>
      <c r="E285" s="9">
        <f t="shared" si="32"/>
        <v>0</v>
      </c>
      <c r="F285" s="9">
        <f t="shared" si="33"/>
        <v>0</v>
      </c>
      <c r="G285" s="9">
        <f t="shared" si="28"/>
        <v>0</v>
      </c>
      <c r="H285" s="9">
        <f t="shared" si="34"/>
        <v>0</v>
      </c>
      <c r="I285" s="4"/>
    </row>
    <row r="286" spans="2:9" ht="14.25" customHeight="1" x14ac:dyDescent="0.3">
      <c r="B286" s="8">
        <f t="shared" si="29"/>
        <v>0</v>
      </c>
      <c r="C286" s="9">
        <f t="shared" si="30"/>
        <v>0</v>
      </c>
      <c r="D286" s="9">
        <f t="shared" si="31"/>
        <v>0</v>
      </c>
      <c r="E286" s="9">
        <f t="shared" si="32"/>
        <v>0</v>
      </c>
      <c r="F286" s="9">
        <f t="shared" si="33"/>
        <v>0</v>
      </c>
      <c r="G286" s="9">
        <f t="shared" si="28"/>
        <v>0</v>
      </c>
      <c r="H286" s="9">
        <f t="shared" si="34"/>
        <v>0</v>
      </c>
      <c r="I286" s="4"/>
    </row>
    <row r="287" spans="2:9" ht="14.25" customHeight="1" x14ac:dyDescent="0.3">
      <c r="B287" s="10">
        <f t="shared" si="29"/>
        <v>0</v>
      </c>
      <c r="C287" s="11">
        <f t="shared" si="30"/>
        <v>0</v>
      </c>
      <c r="D287" s="11">
        <f t="shared" si="31"/>
        <v>0</v>
      </c>
      <c r="E287" s="11">
        <f t="shared" si="32"/>
        <v>0</v>
      </c>
      <c r="F287" s="9">
        <f t="shared" si="33"/>
        <v>0</v>
      </c>
      <c r="G287" s="9">
        <f t="shared" si="28"/>
        <v>0</v>
      </c>
      <c r="H287" s="11">
        <f t="shared" si="34"/>
        <v>0</v>
      </c>
      <c r="I287" s="4"/>
    </row>
    <row r="288" spans="2:9" ht="14.25" customHeight="1" x14ac:dyDescent="0.3">
      <c r="B288" s="10">
        <f t="shared" si="29"/>
        <v>0</v>
      </c>
      <c r="C288" s="11">
        <f t="shared" si="30"/>
        <v>0</v>
      </c>
      <c r="D288" s="11">
        <f t="shared" si="31"/>
        <v>0</v>
      </c>
      <c r="E288" s="11">
        <f t="shared" si="32"/>
        <v>0</v>
      </c>
      <c r="F288" s="9">
        <f t="shared" si="33"/>
        <v>0</v>
      </c>
      <c r="G288" s="9">
        <f t="shared" si="28"/>
        <v>0</v>
      </c>
      <c r="H288" s="11">
        <f t="shared" si="34"/>
        <v>0</v>
      </c>
      <c r="I288" s="4"/>
    </row>
    <row r="289" spans="2:9" ht="14.25" customHeight="1" x14ac:dyDescent="0.3">
      <c r="B289" s="10">
        <f t="shared" si="29"/>
        <v>0</v>
      </c>
      <c r="C289" s="11">
        <f t="shared" si="30"/>
        <v>0</v>
      </c>
      <c r="D289" s="11">
        <f t="shared" si="31"/>
        <v>0</v>
      </c>
      <c r="E289" s="11">
        <f t="shared" si="32"/>
        <v>0</v>
      </c>
      <c r="F289" s="9">
        <f t="shared" si="33"/>
        <v>0</v>
      </c>
      <c r="G289" s="9">
        <f t="shared" si="28"/>
        <v>0</v>
      </c>
      <c r="H289" s="11">
        <f t="shared" si="34"/>
        <v>0</v>
      </c>
      <c r="I289" s="4"/>
    </row>
    <row r="290" spans="2:9" ht="14.25" customHeight="1" x14ac:dyDescent="0.3">
      <c r="B290" s="8">
        <f t="shared" si="29"/>
        <v>0</v>
      </c>
      <c r="C290" s="9">
        <f t="shared" si="30"/>
        <v>0</v>
      </c>
      <c r="D290" s="9">
        <f t="shared" si="31"/>
        <v>0</v>
      </c>
      <c r="E290" s="9">
        <f t="shared" si="32"/>
        <v>0</v>
      </c>
      <c r="F290" s="9">
        <f t="shared" si="33"/>
        <v>0</v>
      </c>
      <c r="G290" s="9">
        <f t="shared" si="28"/>
        <v>0</v>
      </c>
      <c r="H290" s="9">
        <f t="shared" si="34"/>
        <v>0</v>
      </c>
      <c r="I290" s="4"/>
    </row>
    <row r="291" spans="2:9" ht="14.25" customHeight="1" x14ac:dyDescent="0.3">
      <c r="B291" s="8">
        <f t="shared" si="29"/>
        <v>0</v>
      </c>
      <c r="C291" s="9">
        <f t="shared" si="30"/>
        <v>0</v>
      </c>
      <c r="D291" s="9">
        <f t="shared" si="31"/>
        <v>0</v>
      </c>
      <c r="E291" s="9">
        <f t="shared" si="32"/>
        <v>0</v>
      </c>
      <c r="F291" s="9">
        <f t="shared" si="33"/>
        <v>0</v>
      </c>
      <c r="G291" s="9">
        <f t="shared" si="28"/>
        <v>0</v>
      </c>
      <c r="H291" s="9">
        <f t="shared" si="34"/>
        <v>0</v>
      </c>
      <c r="I291" s="4"/>
    </row>
    <row r="292" spans="2:9" ht="14.25" customHeight="1" x14ac:dyDescent="0.3">
      <c r="B292" s="8">
        <f t="shared" si="29"/>
        <v>0</v>
      </c>
      <c r="C292" s="9">
        <f t="shared" si="30"/>
        <v>0</v>
      </c>
      <c r="D292" s="9">
        <f t="shared" si="31"/>
        <v>0</v>
      </c>
      <c r="E292" s="9">
        <f t="shared" si="32"/>
        <v>0</v>
      </c>
      <c r="F292" s="9">
        <f t="shared" si="33"/>
        <v>0</v>
      </c>
      <c r="G292" s="9">
        <f t="shared" si="28"/>
        <v>0</v>
      </c>
      <c r="H292" s="9">
        <f t="shared" si="34"/>
        <v>0</v>
      </c>
      <c r="I292" s="4"/>
    </row>
    <row r="293" spans="2:9" ht="14.25" customHeight="1" x14ac:dyDescent="0.3">
      <c r="B293" s="10">
        <f t="shared" si="29"/>
        <v>0</v>
      </c>
      <c r="C293" s="11">
        <f t="shared" si="30"/>
        <v>0</v>
      </c>
      <c r="D293" s="11">
        <f t="shared" si="31"/>
        <v>0</v>
      </c>
      <c r="E293" s="11">
        <f t="shared" si="32"/>
        <v>0</v>
      </c>
      <c r="F293" s="9">
        <f t="shared" si="33"/>
        <v>0</v>
      </c>
      <c r="G293" s="9">
        <f t="shared" si="28"/>
        <v>0</v>
      </c>
      <c r="H293" s="11">
        <f t="shared" si="34"/>
        <v>0</v>
      </c>
      <c r="I293" s="4"/>
    </row>
    <row r="294" spans="2:9" ht="14.25" customHeight="1" x14ac:dyDescent="0.3">
      <c r="B294" s="10">
        <f t="shared" si="29"/>
        <v>0</v>
      </c>
      <c r="C294" s="11">
        <f t="shared" si="30"/>
        <v>0</v>
      </c>
      <c r="D294" s="11">
        <f t="shared" si="31"/>
        <v>0</v>
      </c>
      <c r="E294" s="11">
        <f t="shared" si="32"/>
        <v>0</v>
      </c>
      <c r="F294" s="9">
        <f t="shared" si="33"/>
        <v>0</v>
      </c>
      <c r="G294" s="9">
        <f t="shared" si="28"/>
        <v>0</v>
      </c>
      <c r="H294" s="11">
        <f t="shared" si="34"/>
        <v>0</v>
      </c>
      <c r="I294" s="4"/>
    </row>
    <row r="295" spans="2:9" ht="14.25" customHeight="1" x14ac:dyDescent="0.3">
      <c r="B295" s="10">
        <f t="shared" si="29"/>
        <v>0</v>
      </c>
      <c r="C295" s="11">
        <f t="shared" si="30"/>
        <v>0</v>
      </c>
      <c r="D295" s="11">
        <f t="shared" si="31"/>
        <v>0</v>
      </c>
      <c r="E295" s="11">
        <f t="shared" si="32"/>
        <v>0</v>
      </c>
      <c r="F295" s="9">
        <f t="shared" si="33"/>
        <v>0</v>
      </c>
      <c r="G295" s="9">
        <f t="shared" si="28"/>
        <v>0</v>
      </c>
      <c r="H295" s="11">
        <f t="shared" si="34"/>
        <v>0</v>
      </c>
      <c r="I295" s="4"/>
    </row>
    <row r="296" spans="2:9" ht="14.25" customHeight="1" x14ac:dyDescent="0.3">
      <c r="B296" s="8">
        <f t="shared" si="29"/>
        <v>0</v>
      </c>
      <c r="C296" s="9">
        <f t="shared" si="30"/>
        <v>0</v>
      </c>
      <c r="D296" s="9">
        <f t="shared" si="31"/>
        <v>0</v>
      </c>
      <c r="E296" s="9">
        <f t="shared" si="32"/>
        <v>0</v>
      </c>
      <c r="F296" s="9">
        <f t="shared" si="33"/>
        <v>0</v>
      </c>
      <c r="G296" s="9">
        <f t="shared" si="28"/>
        <v>0</v>
      </c>
      <c r="H296" s="9">
        <f t="shared" si="34"/>
        <v>0</v>
      </c>
      <c r="I296" s="4"/>
    </row>
    <row r="297" spans="2:9" ht="14.25" customHeight="1" x14ac:dyDescent="0.3">
      <c r="B297" s="8">
        <f t="shared" si="29"/>
        <v>0</v>
      </c>
      <c r="C297" s="9">
        <f t="shared" si="30"/>
        <v>0</v>
      </c>
      <c r="D297" s="9">
        <f t="shared" si="31"/>
        <v>0</v>
      </c>
      <c r="E297" s="9">
        <f t="shared" si="32"/>
        <v>0</v>
      </c>
      <c r="F297" s="9">
        <f t="shared" si="33"/>
        <v>0</v>
      </c>
      <c r="G297" s="9">
        <f t="shared" si="28"/>
        <v>0</v>
      </c>
      <c r="H297" s="9">
        <f t="shared" si="34"/>
        <v>0</v>
      </c>
      <c r="I297" s="4"/>
    </row>
    <row r="298" spans="2:9" ht="14.25" customHeight="1" x14ac:dyDescent="0.3">
      <c r="B298" s="8">
        <f t="shared" si="29"/>
        <v>0</v>
      </c>
      <c r="C298" s="9">
        <f t="shared" si="30"/>
        <v>0</v>
      </c>
      <c r="D298" s="9">
        <f t="shared" si="31"/>
        <v>0</v>
      </c>
      <c r="E298" s="9">
        <f t="shared" si="32"/>
        <v>0</v>
      </c>
      <c r="F298" s="9">
        <f t="shared" si="33"/>
        <v>0</v>
      </c>
      <c r="G298" s="9">
        <f t="shared" si="28"/>
        <v>0</v>
      </c>
      <c r="H298" s="9">
        <f t="shared" si="34"/>
        <v>0</v>
      </c>
      <c r="I298" s="4"/>
    </row>
    <row r="299" spans="2:9" ht="14.25" customHeight="1" x14ac:dyDescent="0.3">
      <c r="B299" s="10">
        <f t="shared" si="29"/>
        <v>0</v>
      </c>
      <c r="C299" s="11">
        <f t="shared" si="30"/>
        <v>0</v>
      </c>
      <c r="D299" s="11">
        <f t="shared" si="31"/>
        <v>0</v>
      </c>
      <c r="E299" s="11">
        <f t="shared" si="32"/>
        <v>0</v>
      </c>
      <c r="F299" s="9">
        <f t="shared" si="33"/>
        <v>0</v>
      </c>
      <c r="G299" s="9">
        <f t="shared" si="28"/>
        <v>0</v>
      </c>
      <c r="H299" s="11">
        <f t="shared" si="34"/>
        <v>0</v>
      </c>
      <c r="I299" s="4"/>
    </row>
    <row r="300" spans="2:9" ht="14.25" customHeight="1" x14ac:dyDescent="0.3">
      <c r="B300" s="10">
        <f t="shared" si="29"/>
        <v>0</v>
      </c>
      <c r="C300" s="11">
        <f t="shared" si="30"/>
        <v>0</v>
      </c>
      <c r="D300" s="11">
        <f t="shared" si="31"/>
        <v>0</v>
      </c>
      <c r="E300" s="11">
        <f t="shared" si="32"/>
        <v>0</v>
      </c>
      <c r="F300" s="9">
        <f t="shared" si="33"/>
        <v>0</v>
      </c>
      <c r="G300" s="9">
        <f t="shared" si="28"/>
        <v>0</v>
      </c>
      <c r="H300" s="11">
        <f t="shared" si="34"/>
        <v>0</v>
      </c>
      <c r="I300" s="4"/>
    </row>
    <row r="301" spans="2:9" ht="14.25" customHeight="1" x14ac:dyDescent="0.3">
      <c r="B301" s="10">
        <f t="shared" si="29"/>
        <v>0</v>
      </c>
      <c r="C301" s="11">
        <f t="shared" si="30"/>
        <v>0</v>
      </c>
      <c r="D301" s="11">
        <f t="shared" si="31"/>
        <v>0</v>
      </c>
      <c r="E301" s="11">
        <f t="shared" si="32"/>
        <v>0</v>
      </c>
      <c r="F301" s="9">
        <f t="shared" si="33"/>
        <v>0</v>
      </c>
      <c r="G301" s="9">
        <f t="shared" si="28"/>
        <v>0</v>
      </c>
      <c r="H301" s="11">
        <f t="shared" si="34"/>
        <v>0</v>
      </c>
      <c r="I301" s="4"/>
    </row>
    <row r="302" spans="2:9" ht="14.25" customHeight="1" x14ac:dyDescent="0.3">
      <c r="B302" s="8">
        <f t="shared" si="29"/>
        <v>0</v>
      </c>
      <c r="C302" s="9">
        <f t="shared" si="30"/>
        <v>0</v>
      </c>
      <c r="D302" s="9">
        <f t="shared" si="31"/>
        <v>0</v>
      </c>
      <c r="E302" s="9">
        <f t="shared" si="32"/>
        <v>0</v>
      </c>
      <c r="F302" s="9">
        <f t="shared" si="33"/>
        <v>0</v>
      </c>
      <c r="G302" s="9">
        <f t="shared" si="28"/>
        <v>0</v>
      </c>
      <c r="H302" s="9">
        <f t="shared" si="34"/>
        <v>0</v>
      </c>
      <c r="I302" s="4"/>
    </row>
    <row r="303" spans="2:9" ht="14.25" customHeight="1" x14ac:dyDescent="0.3">
      <c r="B303" s="8">
        <f t="shared" si="29"/>
        <v>0</v>
      </c>
      <c r="C303" s="9">
        <f t="shared" si="30"/>
        <v>0</v>
      </c>
      <c r="D303" s="9">
        <f t="shared" si="31"/>
        <v>0</v>
      </c>
      <c r="E303" s="9">
        <f t="shared" si="32"/>
        <v>0</v>
      </c>
      <c r="F303" s="9">
        <f t="shared" si="33"/>
        <v>0</v>
      </c>
      <c r="G303" s="9">
        <f t="shared" si="28"/>
        <v>0</v>
      </c>
      <c r="H303" s="9">
        <f t="shared" si="34"/>
        <v>0</v>
      </c>
      <c r="I303" s="4"/>
    </row>
    <row r="304" spans="2:9" ht="14.25" customHeight="1" x14ac:dyDescent="0.3">
      <c r="B304" s="8">
        <f t="shared" si="29"/>
        <v>0</v>
      </c>
      <c r="C304" s="9">
        <f t="shared" si="30"/>
        <v>0</v>
      </c>
      <c r="D304" s="9">
        <f t="shared" si="31"/>
        <v>0</v>
      </c>
      <c r="E304" s="9">
        <f t="shared" si="32"/>
        <v>0</v>
      </c>
      <c r="F304" s="9">
        <f t="shared" si="33"/>
        <v>0</v>
      </c>
      <c r="G304" s="9">
        <f t="shared" si="28"/>
        <v>0</v>
      </c>
      <c r="H304" s="9">
        <f t="shared" si="34"/>
        <v>0</v>
      </c>
      <c r="I304" s="4"/>
    </row>
    <row r="305" spans="2:9" ht="14.25" customHeight="1" x14ac:dyDescent="0.3">
      <c r="B305" s="10">
        <f t="shared" si="29"/>
        <v>0</v>
      </c>
      <c r="C305" s="11">
        <f t="shared" si="30"/>
        <v>0</v>
      </c>
      <c r="D305" s="11">
        <f t="shared" si="31"/>
        <v>0</v>
      </c>
      <c r="E305" s="11">
        <f t="shared" si="32"/>
        <v>0</v>
      </c>
      <c r="F305" s="9">
        <f t="shared" si="33"/>
        <v>0</v>
      </c>
      <c r="G305" s="9">
        <f t="shared" si="28"/>
        <v>0</v>
      </c>
      <c r="H305" s="11">
        <f t="shared" si="34"/>
        <v>0</v>
      </c>
      <c r="I305" s="4"/>
    </row>
    <row r="306" spans="2:9" ht="14.25" customHeight="1" x14ac:dyDescent="0.3">
      <c r="B306" s="10">
        <f t="shared" si="29"/>
        <v>0</v>
      </c>
      <c r="C306" s="11">
        <f t="shared" si="30"/>
        <v>0</v>
      </c>
      <c r="D306" s="11">
        <f t="shared" si="31"/>
        <v>0</v>
      </c>
      <c r="E306" s="11">
        <f t="shared" si="32"/>
        <v>0</v>
      </c>
      <c r="F306" s="9">
        <f t="shared" si="33"/>
        <v>0</v>
      </c>
      <c r="G306" s="9">
        <f t="shared" si="28"/>
        <v>0</v>
      </c>
      <c r="H306" s="11">
        <f t="shared" si="34"/>
        <v>0</v>
      </c>
      <c r="I306" s="4"/>
    </row>
    <row r="307" spans="2:9" ht="14.25" customHeight="1" x14ac:dyDescent="0.3">
      <c r="B307" s="10">
        <f t="shared" si="29"/>
        <v>0</v>
      </c>
      <c r="C307" s="11">
        <f t="shared" si="30"/>
        <v>0</v>
      </c>
      <c r="D307" s="11">
        <f t="shared" si="31"/>
        <v>0</v>
      </c>
      <c r="E307" s="11">
        <f t="shared" si="32"/>
        <v>0</v>
      </c>
      <c r="F307" s="9">
        <f t="shared" si="33"/>
        <v>0</v>
      </c>
      <c r="G307" s="9">
        <f t="shared" si="28"/>
        <v>0</v>
      </c>
      <c r="H307" s="11">
        <f t="shared" si="34"/>
        <v>0</v>
      </c>
      <c r="I307" s="4"/>
    </row>
    <row r="308" spans="2:9" ht="14.25" customHeight="1" x14ac:dyDescent="0.3">
      <c r="B308" s="8">
        <f t="shared" si="29"/>
        <v>0</v>
      </c>
      <c r="C308" s="9">
        <f t="shared" si="30"/>
        <v>0</v>
      </c>
      <c r="D308" s="9">
        <f t="shared" si="31"/>
        <v>0</v>
      </c>
      <c r="E308" s="9">
        <f t="shared" si="32"/>
        <v>0</v>
      </c>
      <c r="F308" s="9">
        <f t="shared" si="33"/>
        <v>0</v>
      </c>
      <c r="G308" s="9">
        <f t="shared" si="28"/>
        <v>0</v>
      </c>
      <c r="H308" s="9">
        <f t="shared" si="34"/>
        <v>0</v>
      </c>
      <c r="I308" s="4"/>
    </row>
    <row r="309" spans="2:9" ht="14.25" customHeight="1" x14ac:dyDescent="0.3">
      <c r="B309" s="8">
        <f t="shared" si="29"/>
        <v>0</v>
      </c>
      <c r="C309" s="9">
        <f t="shared" si="30"/>
        <v>0</v>
      </c>
      <c r="D309" s="9">
        <f t="shared" si="31"/>
        <v>0</v>
      </c>
      <c r="E309" s="9">
        <f t="shared" si="32"/>
        <v>0</v>
      </c>
      <c r="F309" s="9">
        <f t="shared" si="33"/>
        <v>0</v>
      </c>
      <c r="G309" s="9">
        <f t="shared" si="28"/>
        <v>0</v>
      </c>
      <c r="H309" s="9">
        <f t="shared" si="34"/>
        <v>0</v>
      </c>
      <c r="I309" s="4"/>
    </row>
    <row r="310" spans="2:9" ht="14.25" customHeight="1" x14ac:dyDescent="0.3">
      <c r="B310" s="8">
        <f t="shared" si="29"/>
        <v>0</v>
      </c>
      <c r="C310" s="9">
        <f t="shared" si="30"/>
        <v>0</v>
      </c>
      <c r="D310" s="9">
        <f t="shared" si="31"/>
        <v>0</v>
      </c>
      <c r="E310" s="9">
        <f t="shared" si="32"/>
        <v>0</v>
      </c>
      <c r="F310" s="9">
        <f t="shared" si="33"/>
        <v>0</v>
      </c>
      <c r="G310" s="9">
        <f t="shared" si="28"/>
        <v>0</v>
      </c>
      <c r="H310" s="9">
        <f t="shared" si="34"/>
        <v>0</v>
      </c>
      <c r="I310" s="4"/>
    </row>
    <row r="311" spans="2:9" ht="14.25" customHeight="1" x14ac:dyDescent="0.3">
      <c r="B311" s="10">
        <f t="shared" si="29"/>
        <v>0</v>
      </c>
      <c r="C311" s="11">
        <f t="shared" si="30"/>
        <v>0</v>
      </c>
      <c r="D311" s="11">
        <f t="shared" si="31"/>
        <v>0</v>
      </c>
      <c r="E311" s="11">
        <f t="shared" si="32"/>
        <v>0</v>
      </c>
      <c r="F311" s="9">
        <f t="shared" si="33"/>
        <v>0</v>
      </c>
      <c r="G311" s="9">
        <f t="shared" si="28"/>
        <v>0</v>
      </c>
      <c r="H311" s="11">
        <f t="shared" si="34"/>
        <v>0</v>
      </c>
      <c r="I311" s="4"/>
    </row>
    <row r="312" spans="2:9" ht="14.25" customHeight="1" x14ac:dyDescent="0.3">
      <c r="B312" s="10">
        <f t="shared" si="29"/>
        <v>0</v>
      </c>
      <c r="C312" s="11">
        <f t="shared" si="30"/>
        <v>0</v>
      </c>
      <c r="D312" s="11">
        <f t="shared" si="31"/>
        <v>0</v>
      </c>
      <c r="E312" s="11">
        <f t="shared" si="32"/>
        <v>0</v>
      </c>
      <c r="F312" s="9">
        <f t="shared" si="33"/>
        <v>0</v>
      </c>
      <c r="G312" s="9">
        <f t="shared" si="28"/>
        <v>0</v>
      </c>
      <c r="H312" s="11">
        <f t="shared" si="34"/>
        <v>0</v>
      </c>
      <c r="I312" s="4"/>
    </row>
    <row r="313" spans="2:9" ht="14.25" customHeight="1" x14ac:dyDescent="0.3">
      <c r="B313" s="10">
        <f t="shared" si="29"/>
        <v>0</v>
      </c>
      <c r="C313" s="11">
        <f t="shared" si="30"/>
        <v>0</v>
      </c>
      <c r="D313" s="11">
        <f t="shared" si="31"/>
        <v>0</v>
      </c>
      <c r="E313" s="11">
        <f t="shared" si="32"/>
        <v>0</v>
      </c>
      <c r="F313" s="9">
        <f t="shared" si="33"/>
        <v>0</v>
      </c>
      <c r="G313" s="9">
        <f t="shared" si="28"/>
        <v>0</v>
      </c>
      <c r="H313" s="11">
        <f t="shared" si="34"/>
        <v>0</v>
      </c>
      <c r="I313" s="4"/>
    </row>
    <row r="314" spans="2:9" ht="14.25" customHeight="1" x14ac:dyDescent="0.3">
      <c r="B314" s="8">
        <f t="shared" si="29"/>
        <v>0</v>
      </c>
      <c r="C314" s="9">
        <f t="shared" si="30"/>
        <v>0</v>
      </c>
      <c r="D314" s="9">
        <f t="shared" si="31"/>
        <v>0</v>
      </c>
      <c r="E314" s="9">
        <f t="shared" si="32"/>
        <v>0</v>
      </c>
      <c r="F314" s="9">
        <f t="shared" si="33"/>
        <v>0</v>
      </c>
      <c r="G314" s="9">
        <f t="shared" si="28"/>
        <v>0</v>
      </c>
      <c r="H314" s="9">
        <f t="shared" si="34"/>
        <v>0</v>
      </c>
      <c r="I314" s="4"/>
    </row>
    <row r="315" spans="2:9" ht="14.25" customHeight="1" x14ac:dyDescent="0.3">
      <c r="B315" s="8">
        <f t="shared" si="29"/>
        <v>0</v>
      </c>
      <c r="C315" s="9">
        <f t="shared" si="30"/>
        <v>0</v>
      </c>
      <c r="D315" s="9">
        <f t="shared" si="31"/>
        <v>0</v>
      </c>
      <c r="E315" s="9">
        <f t="shared" si="32"/>
        <v>0</v>
      </c>
      <c r="F315" s="9">
        <f t="shared" si="33"/>
        <v>0</v>
      </c>
      <c r="G315" s="9">
        <f t="shared" si="28"/>
        <v>0</v>
      </c>
      <c r="H315" s="9">
        <f t="shared" si="34"/>
        <v>0</v>
      </c>
      <c r="I315" s="4"/>
    </row>
    <row r="316" spans="2:9" ht="14.25" customHeight="1" x14ac:dyDescent="0.3">
      <c r="B316" s="8">
        <f t="shared" si="29"/>
        <v>0</v>
      </c>
      <c r="C316" s="9">
        <f t="shared" si="30"/>
        <v>0</v>
      </c>
      <c r="D316" s="9">
        <f t="shared" si="31"/>
        <v>0</v>
      </c>
      <c r="E316" s="9">
        <f t="shared" si="32"/>
        <v>0</v>
      </c>
      <c r="F316" s="9">
        <f t="shared" si="33"/>
        <v>0</v>
      </c>
      <c r="G316" s="9">
        <f t="shared" si="28"/>
        <v>0</v>
      </c>
      <c r="H316" s="9">
        <f t="shared" si="34"/>
        <v>0</v>
      </c>
      <c r="I316" s="4"/>
    </row>
    <row r="317" spans="2:9" ht="14.25" customHeight="1" x14ac:dyDescent="0.3">
      <c r="B317" s="10">
        <f t="shared" si="29"/>
        <v>0</v>
      </c>
      <c r="C317" s="11">
        <f t="shared" si="30"/>
        <v>0</v>
      </c>
      <c r="D317" s="11">
        <f t="shared" si="31"/>
        <v>0</v>
      </c>
      <c r="E317" s="11">
        <f t="shared" si="32"/>
        <v>0</v>
      </c>
      <c r="F317" s="9">
        <f t="shared" si="33"/>
        <v>0</v>
      </c>
      <c r="G317" s="9">
        <f t="shared" si="28"/>
        <v>0</v>
      </c>
      <c r="H317" s="11">
        <f t="shared" si="34"/>
        <v>0</v>
      </c>
      <c r="I317" s="4"/>
    </row>
    <row r="318" spans="2:9" ht="14.25" customHeight="1" x14ac:dyDescent="0.3">
      <c r="B318" s="10">
        <f t="shared" si="29"/>
        <v>0</v>
      </c>
      <c r="C318" s="11">
        <f t="shared" si="30"/>
        <v>0</v>
      </c>
      <c r="D318" s="11">
        <f t="shared" si="31"/>
        <v>0</v>
      </c>
      <c r="E318" s="11">
        <f t="shared" si="32"/>
        <v>0</v>
      </c>
      <c r="F318" s="9">
        <f t="shared" si="33"/>
        <v>0</v>
      </c>
      <c r="G318" s="9">
        <f t="shared" si="28"/>
        <v>0</v>
      </c>
      <c r="H318" s="11">
        <f t="shared" si="34"/>
        <v>0</v>
      </c>
      <c r="I318" s="4"/>
    </row>
    <row r="319" spans="2:9" ht="14.25" customHeight="1" x14ac:dyDescent="0.3">
      <c r="B319" s="10">
        <f t="shared" si="29"/>
        <v>0</v>
      </c>
      <c r="C319" s="11">
        <f t="shared" si="30"/>
        <v>0</v>
      </c>
      <c r="D319" s="11">
        <f t="shared" si="31"/>
        <v>0</v>
      </c>
      <c r="E319" s="11">
        <f t="shared" si="32"/>
        <v>0</v>
      </c>
      <c r="F319" s="9">
        <f t="shared" si="33"/>
        <v>0</v>
      </c>
      <c r="G319" s="9">
        <f t="shared" si="28"/>
        <v>0</v>
      </c>
      <c r="H319" s="11">
        <f t="shared" si="34"/>
        <v>0</v>
      </c>
      <c r="I319" s="4"/>
    </row>
    <row r="320" spans="2:9" ht="14.25" customHeight="1" x14ac:dyDescent="0.3">
      <c r="B320" s="8">
        <f t="shared" si="29"/>
        <v>0</v>
      </c>
      <c r="C320" s="9">
        <f t="shared" si="30"/>
        <v>0</v>
      </c>
      <c r="D320" s="9">
        <f t="shared" si="31"/>
        <v>0</v>
      </c>
      <c r="E320" s="9">
        <f t="shared" si="32"/>
        <v>0</v>
      </c>
      <c r="F320" s="9">
        <f t="shared" si="33"/>
        <v>0</v>
      </c>
      <c r="G320" s="9">
        <f t="shared" si="28"/>
        <v>0</v>
      </c>
      <c r="H320" s="9">
        <f t="shared" si="34"/>
        <v>0</v>
      </c>
      <c r="I320" s="4"/>
    </row>
    <row r="321" spans="2:9" ht="14.25" customHeight="1" x14ac:dyDescent="0.3">
      <c r="B321" s="8">
        <f t="shared" si="29"/>
        <v>0</v>
      </c>
      <c r="C321" s="9">
        <f t="shared" si="30"/>
        <v>0</v>
      </c>
      <c r="D321" s="9">
        <f t="shared" si="31"/>
        <v>0</v>
      </c>
      <c r="E321" s="9">
        <f t="shared" si="32"/>
        <v>0</v>
      </c>
      <c r="F321" s="9">
        <f t="shared" si="33"/>
        <v>0</v>
      </c>
      <c r="G321" s="9">
        <f t="shared" si="28"/>
        <v>0</v>
      </c>
      <c r="H321" s="9">
        <f t="shared" si="34"/>
        <v>0</v>
      </c>
      <c r="I321" s="4"/>
    </row>
    <row r="322" spans="2:9" ht="14.25" customHeight="1" x14ac:dyDescent="0.3">
      <c r="B322" s="8">
        <f t="shared" si="29"/>
        <v>0</v>
      </c>
      <c r="C322" s="9">
        <f t="shared" si="30"/>
        <v>0</v>
      </c>
      <c r="D322" s="9">
        <f t="shared" si="31"/>
        <v>0</v>
      </c>
      <c r="E322" s="9">
        <f t="shared" si="32"/>
        <v>0</v>
      </c>
      <c r="F322" s="9">
        <f t="shared" si="33"/>
        <v>0</v>
      </c>
      <c r="G322" s="9">
        <f t="shared" si="28"/>
        <v>0</v>
      </c>
      <c r="H322" s="9">
        <f t="shared" si="34"/>
        <v>0</v>
      </c>
      <c r="I322" s="4"/>
    </row>
    <row r="323" spans="2:9" ht="14.25" customHeight="1" x14ac:dyDescent="0.3">
      <c r="B323" s="10">
        <f t="shared" si="29"/>
        <v>0</v>
      </c>
      <c r="C323" s="11">
        <f t="shared" si="30"/>
        <v>0</v>
      </c>
      <c r="D323" s="11">
        <f t="shared" si="31"/>
        <v>0</v>
      </c>
      <c r="E323" s="11">
        <f t="shared" si="32"/>
        <v>0</v>
      </c>
      <c r="F323" s="9">
        <f t="shared" si="33"/>
        <v>0</v>
      </c>
      <c r="G323" s="9">
        <f t="shared" si="28"/>
        <v>0</v>
      </c>
      <c r="H323" s="11">
        <f t="shared" si="34"/>
        <v>0</v>
      </c>
      <c r="I323" s="4"/>
    </row>
    <row r="324" spans="2:9" ht="14.25" customHeight="1" x14ac:dyDescent="0.3">
      <c r="B324" s="10">
        <f t="shared" si="29"/>
        <v>0</v>
      </c>
      <c r="C324" s="11">
        <f t="shared" si="30"/>
        <v>0</v>
      </c>
      <c r="D324" s="11">
        <f t="shared" si="31"/>
        <v>0</v>
      </c>
      <c r="E324" s="11">
        <f t="shared" si="32"/>
        <v>0</v>
      </c>
      <c r="F324" s="9">
        <f t="shared" si="33"/>
        <v>0</v>
      </c>
      <c r="G324" s="9">
        <f t="shared" si="28"/>
        <v>0</v>
      </c>
      <c r="H324" s="11">
        <f t="shared" si="34"/>
        <v>0</v>
      </c>
      <c r="I324" s="4"/>
    </row>
    <row r="325" spans="2:9" ht="14.25" customHeight="1" x14ac:dyDescent="0.3">
      <c r="B325" s="10">
        <f t="shared" si="29"/>
        <v>0</v>
      </c>
      <c r="C325" s="11">
        <f t="shared" si="30"/>
        <v>0</v>
      </c>
      <c r="D325" s="11">
        <f t="shared" si="31"/>
        <v>0</v>
      </c>
      <c r="E325" s="11">
        <f t="shared" si="32"/>
        <v>0</v>
      </c>
      <c r="F325" s="9">
        <f t="shared" si="33"/>
        <v>0</v>
      </c>
      <c r="G325" s="9">
        <f t="shared" si="28"/>
        <v>0</v>
      </c>
      <c r="H325" s="11">
        <f t="shared" si="34"/>
        <v>0</v>
      </c>
      <c r="I325" s="4"/>
    </row>
    <row r="326" spans="2:9" ht="14.25" customHeight="1" x14ac:dyDescent="0.3">
      <c r="B326" s="8">
        <f t="shared" si="29"/>
        <v>0</v>
      </c>
      <c r="C326" s="9">
        <f t="shared" si="30"/>
        <v>0</v>
      </c>
      <c r="D326" s="9">
        <f t="shared" si="31"/>
        <v>0</v>
      </c>
      <c r="E326" s="9">
        <f t="shared" si="32"/>
        <v>0</v>
      </c>
      <c r="F326" s="9">
        <f t="shared" si="33"/>
        <v>0</v>
      </c>
      <c r="G326" s="9">
        <f t="shared" si="28"/>
        <v>0</v>
      </c>
      <c r="H326" s="9">
        <f t="shared" si="34"/>
        <v>0</v>
      </c>
      <c r="I326" s="4"/>
    </row>
    <row r="327" spans="2:9" ht="14.25" customHeight="1" x14ac:dyDescent="0.3">
      <c r="B327" s="8">
        <f t="shared" si="29"/>
        <v>0</v>
      </c>
      <c r="C327" s="9">
        <f t="shared" si="30"/>
        <v>0</v>
      </c>
      <c r="D327" s="9">
        <f t="shared" si="31"/>
        <v>0</v>
      </c>
      <c r="E327" s="9">
        <f t="shared" si="32"/>
        <v>0</v>
      </c>
      <c r="F327" s="9">
        <f t="shared" si="33"/>
        <v>0</v>
      </c>
      <c r="G327" s="9">
        <f t="shared" si="28"/>
        <v>0</v>
      </c>
      <c r="H327" s="9">
        <f t="shared" si="34"/>
        <v>0</v>
      </c>
      <c r="I327" s="4"/>
    </row>
    <row r="328" spans="2:9" ht="14.25" customHeight="1" x14ac:dyDescent="0.3">
      <c r="B328" s="8">
        <f t="shared" si="29"/>
        <v>0</v>
      </c>
      <c r="C328" s="9">
        <f t="shared" si="30"/>
        <v>0</v>
      </c>
      <c r="D328" s="9">
        <f t="shared" si="31"/>
        <v>0</v>
      </c>
      <c r="E328" s="9">
        <f t="shared" si="32"/>
        <v>0</v>
      </c>
      <c r="F328" s="9">
        <f t="shared" si="33"/>
        <v>0</v>
      </c>
      <c r="G328" s="9">
        <f t="shared" si="28"/>
        <v>0</v>
      </c>
      <c r="H328" s="9">
        <f t="shared" si="34"/>
        <v>0</v>
      </c>
      <c r="I328" s="4"/>
    </row>
    <row r="329" spans="2:9" ht="14.25" customHeight="1" x14ac:dyDescent="0.3">
      <c r="B329" s="10">
        <f t="shared" si="29"/>
        <v>0</v>
      </c>
      <c r="C329" s="11">
        <f t="shared" si="30"/>
        <v>0</v>
      </c>
      <c r="D329" s="11">
        <f t="shared" si="31"/>
        <v>0</v>
      </c>
      <c r="E329" s="11">
        <f t="shared" si="32"/>
        <v>0</v>
      </c>
      <c r="F329" s="9">
        <f t="shared" si="33"/>
        <v>0</v>
      </c>
      <c r="G329" s="9">
        <f t="shared" ref="G329:G367" si="35">IF(B329&gt;0,D329+F329,0)</f>
        <v>0</v>
      </c>
      <c r="H329" s="11">
        <f t="shared" si="34"/>
        <v>0</v>
      </c>
      <c r="I329" s="4"/>
    </row>
    <row r="330" spans="2:9" ht="14.25" customHeight="1" x14ac:dyDescent="0.3">
      <c r="B330" s="10">
        <f t="shared" ref="B330:B367" si="36">IF(AND(B329&gt;0,B329&lt;D$5),B329+1,0)</f>
        <v>0</v>
      </c>
      <c r="C330" s="11">
        <f t="shared" ref="C330:C367" si="37">IF(B330&gt;0,H329,0)</f>
        <v>0</v>
      </c>
      <c r="D330" s="11">
        <f t="shared" ref="D330:D367" si="38">IF(B330&gt;0,C330*$F$5,0)</f>
        <v>0</v>
      </c>
      <c r="E330" s="11">
        <f t="shared" ref="E330:E367" si="39">IF(B330&gt;0,C330+D330,0)</f>
        <v>0</v>
      </c>
      <c r="F330" s="9">
        <f t="shared" ref="F330:F367" si="40">IF(B330&gt;0,$F$8,0)</f>
        <v>0</v>
      </c>
      <c r="G330" s="9">
        <f t="shared" si="35"/>
        <v>0</v>
      </c>
      <c r="H330" s="11">
        <f t="shared" ref="H330:H367" si="41">IF(B330&gt;0,E330-G330,0)</f>
        <v>0</v>
      </c>
      <c r="I330" s="4"/>
    </row>
    <row r="331" spans="2:9" ht="14.25" customHeight="1" x14ac:dyDescent="0.3">
      <c r="B331" s="10">
        <f t="shared" si="36"/>
        <v>0</v>
      </c>
      <c r="C331" s="11">
        <f t="shared" si="37"/>
        <v>0</v>
      </c>
      <c r="D331" s="11">
        <f t="shared" si="38"/>
        <v>0</v>
      </c>
      <c r="E331" s="11">
        <f t="shared" si="39"/>
        <v>0</v>
      </c>
      <c r="F331" s="9">
        <f t="shared" si="40"/>
        <v>0</v>
      </c>
      <c r="G331" s="9">
        <f t="shared" si="35"/>
        <v>0</v>
      </c>
      <c r="H331" s="11">
        <f t="shared" si="41"/>
        <v>0</v>
      </c>
      <c r="I331" s="4"/>
    </row>
    <row r="332" spans="2:9" ht="14.25" customHeight="1" x14ac:dyDescent="0.3">
      <c r="B332" s="8">
        <f t="shared" si="36"/>
        <v>0</v>
      </c>
      <c r="C332" s="9">
        <f t="shared" si="37"/>
        <v>0</v>
      </c>
      <c r="D332" s="9">
        <f t="shared" si="38"/>
        <v>0</v>
      </c>
      <c r="E332" s="9">
        <f t="shared" si="39"/>
        <v>0</v>
      </c>
      <c r="F332" s="9">
        <f t="shared" si="40"/>
        <v>0</v>
      </c>
      <c r="G332" s="9">
        <f t="shared" si="35"/>
        <v>0</v>
      </c>
      <c r="H332" s="9">
        <f t="shared" si="41"/>
        <v>0</v>
      </c>
      <c r="I332" s="4"/>
    </row>
    <row r="333" spans="2:9" ht="14.25" customHeight="1" x14ac:dyDescent="0.3">
      <c r="B333" s="8">
        <f t="shared" si="36"/>
        <v>0</v>
      </c>
      <c r="C333" s="9">
        <f t="shared" si="37"/>
        <v>0</v>
      </c>
      <c r="D333" s="9">
        <f t="shared" si="38"/>
        <v>0</v>
      </c>
      <c r="E333" s="9">
        <f t="shared" si="39"/>
        <v>0</v>
      </c>
      <c r="F333" s="9">
        <f t="shared" si="40"/>
        <v>0</v>
      </c>
      <c r="G333" s="9">
        <f t="shared" si="35"/>
        <v>0</v>
      </c>
      <c r="H333" s="9">
        <f t="shared" si="41"/>
        <v>0</v>
      </c>
      <c r="I333" s="4"/>
    </row>
    <row r="334" spans="2:9" ht="14.25" customHeight="1" x14ac:dyDescent="0.3">
      <c r="B334" s="8">
        <f t="shared" si="36"/>
        <v>0</v>
      </c>
      <c r="C334" s="9">
        <f t="shared" si="37"/>
        <v>0</v>
      </c>
      <c r="D334" s="9">
        <f t="shared" si="38"/>
        <v>0</v>
      </c>
      <c r="E334" s="9">
        <f t="shared" si="39"/>
        <v>0</v>
      </c>
      <c r="F334" s="9">
        <f t="shared" si="40"/>
        <v>0</v>
      </c>
      <c r="G334" s="9">
        <f t="shared" si="35"/>
        <v>0</v>
      </c>
      <c r="H334" s="9">
        <f t="shared" si="41"/>
        <v>0</v>
      </c>
      <c r="I334" s="4"/>
    </row>
    <row r="335" spans="2:9" ht="14.25" customHeight="1" x14ac:dyDescent="0.3">
      <c r="B335" s="10">
        <f t="shared" si="36"/>
        <v>0</v>
      </c>
      <c r="C335" s="11">
        <f t="shared" si="37"/>
        <v>0</v>
      </c>
      <c r="D335" s="11">
        <f t="shared" si="38"/>
        <v>0</v>
      </c>
      <c r="E335" s="11">
        <f t="shared" si="39"/>
        <v>0</v>
      </c>
      <c r="F335" s="9">
        <f t="shared" si="40"/>
        <v>0</v>
      </c>
      <c r="G335" s="9">
        <f t="shared" si="35"/>
        <v>0</v>
      </c>
      <c r="H335" s="11">
        <f t="shared" si="41"/>
        <v>0</v>
      </c>
      <c r="I335" s="4"/>
    </row>
    <row r="336" spans="2:9" ht="14.25" customHeight="1" x14ac:dyDescent="0.3">
      <c r="B336" s="10">
        <f t="shared" si="36"/>
        <v>0</v>
      </c>
      <c r="C336" s="11">
        <f t="shared" si="37"/>
        <v>0</v>
      </c>
      <c r="D336" s="11">
        <f t="shared" si="38"/>
        <v>0</v>
      </c>
      <c r="E336" s="11">
        <f t="shared" si="39"/>
        <v>0</v>
      </c>
      <c r="F336" s="9">
        <f t="shared" si="40"/>
        <v>0</v>
      </c>
      <c r="G336" s="9">
        <f t="shared" si="35"/>
        <v>0</v>
      </c>
      <c r="H336" s="11">
        <f t="shared" si="41"/>
        <v>0</v>
      </c>
      <c r="I336" s="4"/>
    </row>
    <row r="337" spans="2:9" ht="14.25" customHeight="1" x14ac:dyDescent="0.3">
      <c r="B337" s="10">
        <f t="shared" si="36"/>
        <v>0</v>
      </c>
      <c r="C337" s="11">
        <f t="shared" si="37"/>
        <v>0</v>
      </c>
      <c r="D337" s="11">
        <f t="shared" si="38"/>
        <v>0</v>
      </c>
      <c r="E337" s="11">
        <f t="shared" si="39"/>
        <v>0</v>
      </c>
      <c r="F337" s="9">
        <f t="shared" si="40"/>
        <v>0</v>
      </c>
      <c r="G337" s="9">
        <f t="shared" si="35"/>
        <v>0</v>
      </c>
      <c r="H337" s="11">
        <f t="shared" si="41"/>
        <v>0</v>
      </c>
      <c r="I337" s="4"/>
    </row>
    <row r="338" spans="2:9" ht="14.25" customHeight="1" x14ac:dyDescent="0.3">
      <c r="B338" s="8">
        <f t="shared" si="36"/>
        <v>0</v>
      </c>
      <c r="C338" s="9">
        <f t="shared" si="37"/>
        <v>0</v>
      </c>
      <c r="D338" s="9">
        <f t="shared" si="38"/>
        <v>0</v>
      </c>
      <c r="E338" s="9">
        <f t="shared" si="39"/>
        <v>0</v>
      </c>
      <c r="F338" s="9">
        <f t="shared" si="40"/>
        <v>0</v>
      </c>
      <c r="G338" s="9">
        <f t="shared" si="35"/>
        <v>0</v>
      </c>
      <c r="H338" s="9">
        <f t="shared" si="41"/>
        <v>0</v>
      </c>
      <c r="I338" s="4"/>
    </row>
    <row r="339" spans="2:9" ht="14.25" customHeight="1" x14ac:dyDescent="0.3">
      <c r="B339" s="8">
        <f t="shared" si="36"/>
        <v>0</v>
      </c>
      <c r="C339" s="9">
        <f t="shared" si="37"/>
        <v>0</v>
      </c>
      <c r="D339" s="9">
        <f t="shared" si="38"/>
        <v>0</v>
      </c>
      <c r="E339" s="9">
        <f t="shared" si="39"/>
        <v>0</v>
      </c>
      <c r="F339" s="9">
        <f t="shared" si="40"/>
        <v>0</v>
      </c>
      <c r="G339" s="9">
        <f t="shared" si="35"/>
        <v>0</v>
      </c>
      <c r="H339" s="9">
        <f t="shared" si="41"/>
        <v>0</v>
      </c>
      <c r="I339" s="4"/>
    </row>
    <row r="340" spans="2:9" ht="14.25" customHeight="1" x14ac:dyDescent="0.3">
      <c r="B340" s="8">
        <f t="shared" si="36"/>
        <v>0</v>
      </c>
      <c r="C340" s="9">
        <f t="shared" si="37"/>
        <v>0</v>
      </c>
      <c r="D340" s="9">
        <f t="shared" si="38"/>
        <v>0</v>
      </c>
      <c r="E340" s="9">
        <f t="shared" si="39"/>
        <v>0</v>
      </c>
      <c r="F340" s="9">
        <f t="shared" si="40"/>
        <v>0</v>
      </c>
      <c r="G340" s="9">
        <f t="shared" si="35"/>
        <v>0</v>
      </c>
      <c r="H340" s="9">
        <f t="shared" si="41"/>
        <v>0</v>
      </c>
      <c r="I340" s="4"/>
    </row>
    <row r="341" spans="2:9" ht="14.25" customHeight="1" x14ac:dyDescent="0.3">
      <c r="B341" s="10">
        <f t="shared" si="36"/>
        <v>0</v>
      </c>
      <c r="C341" s="11">
        <f t="shared" si="37"/>
        <v>0</v>
      </c>
      <c r="D341" s="11">
        <f t="shared" si="38"/>
        <v>0</v>
      </c>
      <c r="E341" s="11">
        <f t="shared" si="39"/>
        <v>0</v>
      </c>
      <c r="F341" s="9">
        <f t="shared" si="40"/>
        <v>0</v>
      </c>
      <c r="G341" s="9">
        <f t="shared" si="35"/>
        <v>0</v>
      </c>
      <c r="H341" s="11">
        <f t="shared" si="41"/>
        <v>0</v>
      </c>
      <c r="I341" s="4"/>
    </row>
    <row r="342" spans="2:9" ht="14.25" customHeight="1" x14ac:dyDescent="0.3">
      <c r="B342" s="10">
        <f t="shared" si="36"/>
        <v>0</v>
      </c>
      <c r="C342" s="11">
        <f t="shared" si="37"/>
        <v>0</v>
      </c>
      <c r="D342" s="11">
        <f t="shared" si="38"/>
        <v>0</v>
      </c>
      <c r="E342" s="11">
        <f t="shared" si="39"/>
        <v>0</v>
      </c>
      <c r="F342" s="9">
        <f t="shared" si="40"/>
        <v>0</v>
      </c>
      <c r="G342" s="9">
        <f t="shared" si="35"/>
        <v>0</v>
      </c>
      <c r="H342" s="11">
        <f t="shared" si="41"/>
        <v>0</v>
      </c>
      <c r="I342" s="4"/>
    </row>
    <row r="343" spans="2:9" ht="14.25" customHeight="1" x14ac:dyDescent="0.3">
      <c r="B343" s="10">
        <f t="shared" si="36"/>
        <v>0</v>
      </c>
      <c r="C343" s="11">
        <f t="shared" si="37"/>
        <v>0</v>
      </c>
      <c r="D343" s="11">
        <f t="shared" si="38"/>
        <v>0</v>
      </c>
      <c r="E343" s="11">
        <f t="shared" si="39"/>
        <v>0</v>
      </c>
      <c r="F343" s="9">
        <f t="shared" si="40"/>
        <v>0</v>
      </c>
      <c r="G343" s="9">
        <f t="shared" si="35"/>
        <v>0</v>
      </c>
      <c r="H343" s="11">
        <f t="shared" si="41"/>
        <v>0</v>
      </c>
      <c r="I343" s="4"/>
    </row>
    <row r="344" spans="2:9" ht="14.25" customHeight="1" x14ac:dyDescent="0.3">
      <c r="B344" s="8">
        <f t="shared" si="36"/>
        <v>0</v>
      </c>
      <c r="C344" s="9">
        <f t="shared" si="37"/>
        <v>0</v>
      </c>
      <c r="D344" s="9">
        <f t="shared" si="38"/>
        <v>0</v>
      </c>
      <c r="E344" s="9">
        <f t="shared" si="39"/>
        <v>0</v>
      </c>
      <c r="F344" s="9">
        <f t="shared" si="40"/>
        <v>0</v>
      </c>
      <c r="G344" s="9">
        <f t="shared" si="35"/>
        <v>0</v>
      </c>
      <c r="H344" s="9">
        <f t="shared" si="41"/>
        <v>0</v>
      </c>
      <c r="I344" s="4"/>
    </row>
    <row r="345" spans="2:9" ht="14.25" customHeight="1" x14ac:dyDescent="0.3">
      <c r="B345" s="8">
        <f t="shared" si="36"/>
        <v>0</v>
      </c>
      <c r="C345" s="9">
        <f t="shared" si="37"/>
        <v>0</v>
      </c>
      <c r="D345" s="9">
        <f t="shared" si="38"/>
        <v>0</v>
      </c>
      <c r="E345" s="9">
        <f t="shared" si="39"/>
        <v>0</v>
      </c>
      <c r="F345" s="9">
        <f t="shared" si="40"/>
        <v>0</v>
      </c>
      <c r="G345" s="9">
        <f t="shared" si="35"/>
        <v>0</v>
      </c>
      <c r="H345" s="9">
        <f t="shared" si="41"/>
        <v>0</v>
      </c>
      <c r="I345" s="4"/>
    </row>
    <row r="346" spans="2:9" ht="14.25" customHeight="1" x14ac:dyDescent="0.3">
      <c r="B346" s="8">
        <f t="shared" si="36"/>
        <v>0</v>
      </c>
      <c r="C346" s="9">
        <f t="shared" si="37"/>
        <v>0</v>
      </c>
      <c r="D346" s="9">
        <f t="shared" si="38"/>
        <v>0</v>
      </c>
      <c r="E346" s="9">
        <f t="shared" si="39"/>
        <v>0</v>
      </c>
      <c r="F346" s="9">
        <f t="shared" si="40"/>
        <v>0</v>
      </c>
      <c r="G346" s="9">
        <f t="shared" si="35"/>
        <v>0</v>
      </c>
      <c r="H346" s="9">
        <f t="shared" si="41"/>
        <v>0</v>
      </c>
      <c r="I346" s="4"/>
    </row>
    <row r="347" spans="2:9" ht="14.25" customHeight="1" x14ac:dyDescent="0.3">
      <c r="B347" s="10">
        <f t="shared" si="36"/>
        <v>0</v>
      </c>
      <c r="C347" s="11">
        <f t="shared" si="37"/>
        <v>0</v>
      </c>
      <c r="D347" s="11">
        <f t="shared" si="38"/>
        <v>0</v>
      </c>
      <c r="E347" s="11">
        <f t="shared" si="39"/>
        <v>0</v>
      </c>
      <c r="F347" s="9">
        <f t="shared" si="40"/>
        <v>0</v>
      </c>
      <c r="G347" s="9">
        <f t="shared" si="35"/>
        <v>0</v>
      </c>
      <c r="H347" s="11">
        <f t="shared" si="41"/>
        <v>0</v>
      </c>
      <c r="I347" s="4"/>
    </row>
    <row r="348" spans="2:9" ht="14.25" customHeight="1" x14ac:dyDescent="0.3">
      <c r="B348" s="10">
        <f t="shared" si="36"/>
        <v>0</v>
      </c>
      <c r="C348" s="11">
        <f t="shared" si="37"/>
        <v>0</v>
      </c>
      <c r="D348" s="11">
        <f t="shared" si="38"/>
        <v>0</v>
      </c>
      <c r="E348" s="11">
        <f t="shared" si="39"/>
        <v>0</v>
      </c>
      <c r="F348" s="9">
        <f t="shared" si="40"/>
        <v>0</v>
      </c>
      <c r="G348" s="9">
        <f t="shared" si="35"/>
        <v>0</v>
      </c>
      <c r="H348" s="11">
        <f t="shared" si="41"/>
        <v>0</v>
      </c>
      <c r="I348" s="4"/>
    </row>
    <row r="349" spans="2:9" ht="14.25" customHeight="1" x14ac:dyDescent="0.3">
      <c r="B349" s="10">
        <f t="shared" si="36"/>
        <v>0</v>
      </c>
      <c r="C349" s="11">
        <f t="shared" si="37"/>
        <v>0</v>
      </c>
      <c r="D349" s="11">
        <f t="shared" si="38"/>
        <v>0</v>
      </c>
      <c r="E349" s="11">
        <f t="shared" si="39"/>
        <v>0</v>
      </c>
      <c r="F349" s="9">
        <f t="shared" si="40"/>
        <v>0</v>
      </c>
      <c r="G349" s="9">
        <f t="shared" si="35"/>
        <v>0</v>
      </c>
      <c r="H349" s="11">
        <f t="shared" si="41"/>
        <v>0</v>
      </c>
      <c r="I349" s="4"/>
    </row>
    <row r="350" spans="2:9" ht="14.25" customHeight="1" x14ac:dyDescent="0.3">
      <c r="B350" s="8">
        <f t="shared" si="36"/>
        <v>0</v>
      </c>
      <c r="C350" s="9">
        <f t="shared" si="37"/>
        <v>0</v>
      </c>
      <c r="D350" s="9">
        <f t="shared" si="38"/>
        <v>0</v>
      </c>
      <c r="E350" s="9">
        <f t="shared" si="39"/>
        <v>0</v>
      </c>
      <c r="F350" s="9">
        <f t="shared" si="40"/>
        <v>0</v>
      </c>
      <c r="G350" s="9">
        <f t="shared" si="35"/>
        <v>0</v>
      </c>
      <c r="H350" s="9">
        <f t="shared" si="41"/>
        <v>0</v>
      </c>
      <c r="I350" s="4"/>
    </row>
    <row r="351" spans="2:9" ht="14.25" customHeight="1" x14ac:dyDescent="0.3">
      <c r="B351" s="8">
        <f t="shared" si="36"/>
        <v>0</v>
      </c>
      <c r="C351" s="9">
        <f t="shared" si="37"/>
        <v>0</v>
      </c>
      <c r="D351" s="9">
        <f t="shared" si="38"/>
        <v>0</v>
      </c>
      <c r="E351" s="9">
        <f t="shared" si="39"/>
        <v>0</v>
      </c>
      <c r="F351" s="9">
        <f t="shared" si="40"/>
        <v>0</v>
      </c>
      <c r="G351" s="9">
        <f t="shared" si="35"/>
        <v>0</v>
      </c>
      <c r="H351" s="9">
        <f t="shared" si="41"/>
        <v>0</v>
      </c>
      <c r="I351" s="4"/>
    </row>
    <row r="352" spans="2:9" ht="14.25" customHeight="1" x14ac:dyDescent="0.3">
      <c r="B352" s="8">
        <f t="shared" si="36"/>
        <v>0</v>
      </c>
      <c r="C352" s="9">
        <f t="shared" si="37"/>
        <v>0</v>
      </c>
      <c r="D352" s="9">
        <f t="shared" si="38"/>
        <v>0</v>
      </c>
      <c r="E352" s="9">
        <f t="shared" si="39"/>
        <v>0</v>
      </c>
      <c r="F352" s="9">
        <f t="shared" si="40"/>
        <v>0</v>
      </c>
      <c r="G352" s="9">
        <f t="shared" si="35"/>
        <v>0</v>
      </c>
      <c r="H352" s="9">
        <f t="shared" si="41"/>
        <v>0</v>
      </c>
      <c r="I352" s="4"/>
    </row>
    <row r="353" spans="2:9" ht="14.25" customHeight="1" x14ac:dyDescent="0.3">
      <c r="B353" s="10">
        <f t="shared" si="36"/>
        <v>0</v>
      </c>
      <c r="C353" s="11">
        <f t="shared" si="37"/>
        <v>0</v>
      </c>
      <c r="D353" s="11">
        <f t="shared" si="38"/>
        <v>0</v>
      </c>
      <c r="E353" s="11">
        <f t="shared" si="39"/>
        <v>0</v>
      </c>
      <c r="F353" s="9">
        <f t="shared" si="40"/>
        <v>0</v>
      </c>
      <c r="G353" s="9">
        <f t="shared" si="35"/>
        <v>0</v>
      </c>
      <c r="H353" s="11">
        <f t="shared" si="41"/>
        <v>0</v>
      </c>
      <c r="I353" s="4"/>
    </row>
    <row r="354" spans="2:9" ht="14.25" customHeight="1" x14ac:dyDescent="0.3">
      <c r="B354" s="10">
        <f t="shared" si="36"/>
        <v>0</v>
      </c>
      <c r="C354" s="11">
        <f t="shared" si="37"/>
        <v>0</v>
      </c>
      <c r="D354" s="11">
        <f t="shared" si="38"/>
        <v>0</v>
      </c>
      <c r="E354" s="11">
        <f t="shared" si="39"/>
        <v>0</v>
      </c>
      <c r="F354" s="9">
        <f t="shared" si="40"/>
        <v>0</v>
      </c>
      <c r="G354" s="9">
        <f t="shared" si="35"/>
        <v>0</v>
      </c>
      <c r="H354" s="11">
        <f t="shared" si="41"/>
        <v>0</v>
      </c>
      <c r="I354" s="4"/>
    </row>
    <row r="355" spans="2:9" ht="14.25" customHeight="1" x14ac:dyDescent="0.3">
      <c r="B355" s="10">
        <f t="shared" si="36"/>
        <v>0</v>
      </c>
      <c r="C355" s="11">
        <f t="shared" si="37"/>
        <v>0</v>
      </c>
      <c r="D355" s="11">
        <f t="shared" si="38"/>
        <v>0</v>
      </c>
      <c r="E355" s="11">
        <f t="shared" si="39"/>
        <v>0</v>
      </c>
      <c r="F355" s="9">
        <f t="shared" si="40"/>
        <v>0</v>
      </c>
      <c r="G355" s="9">
        <f t="shared" si="35"/>
        <v>0</v>
      </c>
      <c r="H355" s="11">
        <f t="shared" si="41"/>
        <v>0</v>
      </c>
      <c r="I355" s="4"/>
    </row>
    <row r="356" spans="2:9" ht="14.25" customHeight="1" x14ac:dyDescent="0.3">
      <c r="B356" s="8">
        <f t="shared" si="36"/>
        <v>0</v>
      </c>
      <c r="C356" s="9">
        <f t="shared" si="37"/>
        <v>0</v>
      </c>
      <c r="D356" s="9">
        <f t="shared" si="38"/>
        <v>0</v>
      </c>
      <c r="E356" s="9">
        <f t="shared" si="39"/>
        <v>0</v>
      </c>
      <c r="F356" s="9">
        <f t="shared" si="40"/>
        <v>0</v>
      </c>
      <c r="G356" s="9">
        <f t="shared" si="35"/>
        <v>0</v>
      </c>
      <c r="H356" s="9">
        <f t="shared" si="41"/>
        <v>0</v>
      </c>
      <c r="I356" s="4"/>
    </row>
    <row r="357" spans="2:9" ht="14.25" customHeight="1" x14ac:dyDescent="0.3">
      <c r="B357" s="8">
        <f t="shared" si="36"/>
        <v>0</v>
      </c>
      <c r="C357" s="9">
        <f t="shared" si="37"/>
        <v>0</v>
      </c>
      <c r="D357" s="9">
        <f t="shared" si="38"/>
        <v>0</v>
      </c>
      <c r="E357" s="9">
        <f t="shared" si="39"/>
        <v>0</v>
      </c>
      <c r="F357" s="9">
        <f t="shared" si="40"/>
        <v>0</v>
      </c>
      <c r="G357" s="9">
        <f t="shared" si="35"/>
        <v>0</v>
      </c>
      <c r="H357" s="9">
        <f t="shared" si="41"/>
        <v>0</v>
      </c>
      <c r="I357" s="4"/>
    </row>
    <row r="358" spans="2:9" ht="14.25" customHeight="1" x14ac:dyDescent="0.3">
      <c r="B358" s="8">
        <f t="shared" si="36"/>
        <v>0</v>
      </c>
      <c r="C358" s="9">
        <f t="shared" si="37"/>
        <v>0</v>
      </c>
      <c r="D358" s="9">
        <f t="shared" si="38"/>
        <v>0</v>
      </c>
      <c r="E358" s="9">
        <f t="shared" si="39"/>
        <v>0</v>
      </c>
      <c r="F358" s="9">
        <f t="shared" si="40"/>
        <v>0</v>
      </c>
      <c r="G358" s="9">
        <f t="shared" si="35"/>
        <v>0</v>
      </c>
      <c r="H358" s="9">
        <f t="shared" si="41"/>
        <v>0</v>
      </c>
      <c r="I358" s="4"/>
    </row>
    <row r="359" spans="2:9" ht="14.25" customHeight="1" x14ac:dyDescent="0.3">
      <c r="B359" s="10">
        <f t="shared" si="36"/>
        <v>0</v>
      </c>
      <c r="C359" s="11">
        <f t="shared" si="37"/>
        <v>0</v>
      </c>
      <c r="D359" s="11">
        <f t="shared" si="38"/>
        <v>0</v>
      </c>
      <c r="E359" s="11">
        <f t="shared" si="39"/>
        <v>0</v>
      </c>
      <c r="F359" s="9">
        <f t="shared" si="40"/>
        <v>0</v>
      </c>
      <c r="G359" s="9">
        <f t="shared" si="35"/>
        <v>0</v>
      </c>
      <c r="H359" s="11">
        <f t="shared" si="41"/>
        <v>0</v>
      </c>
      <c r="I359" s="4"/>
    </row>
    <row r="360" spans="2:9" ht="14.25" customHeight="1" x14ac:dyDescent="0.3">
      <c r="B360" s="10">
        <f t="shared" si="36"/>
        <v>0</v>
      </c>
      <c r="C360" s="11">
        <f t="shared" si="37"/>
        <v>0</v>
      </c>
      <c r="D360" s="11">
        <f t="shared" si="38"/>
        <v>0</v>
      </c>
      <c r="E360" s="11">
        <f t="shared" si="39"/>
        <v>0</v>
      </c>
      <c r="F360" s="9">
        <f t="shared" si="40"/>
        <v>0</v>
      </c>
      <c r="G360" s="9">
        <f t="shared" si="35"/>
        <v>0</v>
      </c>
      <c r="H360" s="11">
        <f t="shared" si="41"/>
        <v>0</v>
      </c>
      <c r="I360" s="4"/>
    </row>
    <row r="361" spans="2:9" ht="14.25" customHeight="1" x14ac:dyDescent="0.3">
      <c r="B361" s="10">
        <f t="shared" si="36"/>
        <v>0</v>
      </c>
      <c r="C361" s="11">
        <f t="shared" si="37"/>
        <v>0</v>
      </c>
      <c r="D361" s="11">
        <f t="shared" si="38"/>
        <v>0</v>
      </c>
      <c r="E361" s="11">
        <f t="shared" si="39"/>
        <v>0</v>
      </c>
      <c r="F361" s="9">
        <f t="shared" si="40"/>
        <v>0</v>
      </c>
      <c r="G361" s="9">
        <f t="shared" si="35"/>
        <v>0</v>
      </c>
      <c r="H361" s="11">
        <f t="shared" si="41"/>
        <v>0</v>
      </c>
      <c r="I361" s="4"/>
    </row>
    <row r="362" spans="2:9" ht="14.25" customHeight="1" x14ac:dyDescent="0.3">
      <c r="B362" s="8">
        <f t="shared" si="36"/>
        <v>0</v>
      </c>
      <c r="C362" s="9">
        <f t="shared" si="37"/>
        <v>0</v>
      </c>
      <c r="D362" s="9">
        <f t="shared" si="38"/>
        <v>0</v>
      </c>
      <c r="E362" s="9">
        <f t="shared" si="39"/>
        <v>0</v>
      </c>
      <c r="F362" s="9">
        <f t="shared" si="40"/>
        <v>0</v>
      </c>
      <c r="G362" s="9">
        <f t="shared" si="35"/>
        <v>0</v>
      </c>
      <c r="H362" s="9">
        <f t="shared" si="41"/>
        <v>0</v>
      </c>
      <c r="I362" s="4"/>
    </row>
    <row r="363" spans="2:9" ht="14.25" customHeight="1" x14ac:dyDescent="0.3">
      <c r="B363" s="8">
        <f t="shared" si="36"/>
        <v>0</v>
      </c>
      <c r="C363" s="9">
        <f t="shared" si="37"/>
        <v>0</v>
      </c>
      <c r="D363" s="9">
        <f t="shared" si="38"/>
        <v>0</v>
      </c>
      <c r="E363" s="9">
        <f t="shared" si="39"/>
        <v>0</v>
      </c>
      <c r="F363" s="9">
        <f t="shared" si="40"/>
        <v>0</v>
      </c>
      <c r="G363" s="9">
        <f t="shared" si="35"/>
        <v>0</v>
      </c>
      <c r="H363" s="9">
        <f t="shared" si="41"/>
        <v>0</v>
      </c>
      <c r="I363" s="4"/>
    </row>
    <row r="364" spans="2:9" ht="14.25" customHeight="1" x14ac:dyDescent="0.3">
      <c r="B364" s="8">
        <f t="shared" si="36"/>
        <v>0</v>
      </c>
      <c r="C364" s="9">
        <f t="shared" si="37"/>
        <v>0</v>
      </c>
      <c r="D364" s="9">
        <f t="shared" si="38"/>
        <v>0</v>
      </c>
      <c r="E364" s="9">
        <f t="shared" si="39"/>
        <v>0</v>
      </c>
      <c r="F364" s="9">
        <f t="shared" si="40"/>
        <v>0</v>
      </c>
      <c r="G364" s="9">
        <f t="shared" si="35"/>
        <v>0</v>
      </c>
      <c r="H364" s="9">
        <f t="shared" si="41"/>
        <v>0</v>
      </c>
      <c r="I364" s="4"/>
    </row>
    <row r="365" spans="2:9" ht="14.25" customHeight="1" x14ac:dyDescent="0.3">
      <c r="B365" s="10">
        <f t="shared" si="36"/>
        <v>0</v>
      </c>
      <c r="C365" s="11">
        <f t="shared" si="37"/>
        <v>0</v>
      </c>
      <c r="D365" s="11">
        <f t="shared" si="38"/>
        <v>0</v>
      </c>
      <c r="E365" s="11">
        <f t="shared" si="39"/>
        <v>0</v>
      </c>
      <c r="F365" s="9">
        <f t="shared" si="40"/>
        <v>0</v>
      </c>
      <c r="G365" s="9">
        <f t="shared" si="35"/>
        <v>0</v>
      </c>
      <c r="H365" s="11">
        <f t="shared" si="41"/>
        <v>0</v>
      </c>
      <c r="I365" s="4"/>
    </row>
    <row r="366" spans="2:9" ht="14.25" customHeight="1" x14ac:dyDescent="0.3">
      <c r="B366" s="10">
        <f t="shared" si="36"/>
        <v>0</v>
      </c>
      <c r="C366" s="11">
        <f t="shared" si="37"/>
        <v>0</v>
      </c>
      <c r="D366" s="11">
        <f t="shared" si="38"/>
        <v>0</v>
      </c>
      <c r="E366" s="11">
        <f t="shared" si="39"/>
        <v>0</v>
      </c>
      <c r="F366" s="9">
        <f t="shared" si="40"/>
        <v>0</v>
      </c>
      <c r="G366" s="9">
        <f t="shared" si="35"/>
        <v>0</v>
      </c>
      <c r="H366" s="11">
        <f t="shared" si="41"/>
        <v>0</v>
      </c>
      <c r="I366" s="4"/>
    </row>
    <row r="367" spans="2:9" ht="14.25" customHeight="1" x14ac:dyDescent="0.3">
      <c r="B367" s="10">
        <f t="shared" si="36"/>
        <v>0</v>
      </c>
      <c r="C367" s="11">
        <f t="shared" si="37"/>
        <v>0</v>
      </c>
      <c r="D367" s="11">
        <f t="shared" si="38"/>
        <v>0</v>
      </c>
      <c r="E367" s="11">
        <f t="shared" si="39"/>
        <v>0</v>
      </c>
      <c r="F367" s="9">
        <f t="shared" si="40"/>
        <v>0</v>
      </c>
      <c r="G367" s="9">
        <f t="shared" si="35"/>
        <v>0</v>
      </c>
      <c r="H367" s="11">
        <f t="shared" si="41"/>
        <v>0</v>
      </c>
      <c r="I367" s="4"/>
    </row>
    <row r="368" spans="2:9" ht="14.25" customHeight="1" x14ac:dyDescent="0.3">
      <c r="B368" s="10">
        <f t="shared" ref="B368:B377" si="42">IF(AND(B367&gt;0,B367&lt;D$5),B367+1,0)</f>
        <v>0</v>
      </c>
      <c r="C368" s="11">
        <f t="shared" ref="C368:C377" si="43">IF(B368&gt;0,H367,0)</f>
        <v>0</v>
      </c>
      <c r="D368" s="11">
        <f t="shared" ref="D368:D377" si="44">IF(B368&gt;0,C368*$F$5,0)</f>
        <v>0</v>
      </c>
      <c r="E368" s="11">
        <f t="shared" ref="E368:E377" si="45">IF(B368&gt;0,C368+D368,0)</f>
        <v>0</v>
      </c>
      <c r="F368" s="9">
        <f t="shared" ref="F368:F377" si="46">IF(B368&gt;0,$F$8,0)</f>
        <v>0</v>
      </c>
      <c r="G368" s="9">
        <f t="shared" ref="G368:G377" si="47">IF(B368&gt;0,D368+F368,0)</f>
        <v>0</v>
      </c>
      <c r="H368" s="11">
        <f t="shared" ref="H368:H377" si="48">IF(B368&gt;0,E368-G368,0)</f>
        <v>0</v>
      </c>
      <c r="I368" s="4"/>
    </row>
    <row r="369" spans="2:9" ht="14.25" customHeight="1" x14ac:dyDescent="0.3">
      <c r="B369" s="10">
        <f t="shared" si="42"/>
        <v>0</v>
      </c>
      <c r="C369" s="11">
        <f t="shared" si="43"/>
        <v>0</v>
      </c>
      <c r="D369" s="11">
        <f t="shared" si="44"/>
        <v>0</v>
      </c>
      <c r="E369" s="11">
        <f t="shared" si="45"/>
        <v>0</v>
      </c>
      <c r="F369" s="9">
        <f t="shared" si="46"/>
        <v>0</v>
      </c>
      <c r="G369" s="9">
        <f t="shared" si="47"/>
        <v>0</v>
      </c>
      <c r="H369" s="11">
        <f t="shared" si="48"/>
        <v>0</v>
      </c>
      <c r="I369" s="4"/>
    </row>
    <row r="370" spans="2:9" ht="14.25" customHeight="1" x14ac:dyDescent="0.3">
      <c r="B370" s="10">
        <f t="shared" si="42"/>
        <v>0</v>
      </c>
      <c r="C370" s="11">
        <f t="shared" si="43"/>
        <v>0</v>
      </c>
      <c r="D370" s="11">
        <f t="shared" si="44"/>
        <v>0</v>
      </c>
      <c r="E370" s="11">
        <f t="shared" si="45"/>
        <v>0</v>
      </c>
      <c r="F370" s="9">
        <f t="shared" si="46"/>
        <v>0</v>
      </c>
      <c r="G370" s="9">
        <f t="shared" si="47"/>
        <v>0</v>
      </c>
      <c r="H370" s="11">
        <f t="shared" si="48"/>
        <v>0</v>
      </c>
      <c r="I370" s="4"/>
    </row>
    <row r="371" spans="2:9" ht="14.25" customHeight="1" x14ac:dyDescent="0.3">
      <c r="B371" s="10">
        <f t="shared" si="42"/>
        <v>0</v>
      </c>
      <c r="C371" s="11">
        <f t="shared" si="43"/>
        <v>0</v>
      </c>
      <c r="D371" s="11">
        <f t="shared" si="44"/>
        <v>0</v>
      </c>
      <c r="E371" s="11">
        <f t="shared" si="45"/>
        <v>0</v>
      </c>
      <c r="F371" s="9">
        <f t="shared" si="46"/>
        <v>0</v>
      </c>
      <c r="G371" s="9">
        <f t="shared" si="47"/>
        <v>0</v>
      </c>
      <c r="H371" s="11">
        <f t="shared" si="48"/>
        <v>0</v>
      </c>
      <c r="I371" s="4"/>
    </row>
    <row r="372" spans="2:9" ht="14.25" customHeight="1" x14ac:dyDescent="0.3">
      <c r="B372" s="10">
        <f t="shared" si="42"/>
        <v>0</v>
      </c>
      <c r="C372" s="11">
        <f t="shared" si="43"/>
        <v>0</v>
      </c>
      <c r="D372" s="11">
        <f t="shared" si="44"/>
        <v>0</v>
      </c>
      <c r="E372" s="11">
        <f t="shared" si="45"/>
        <v>0</v>
      </c>
      <c r="F372" s="9">
        <f t="shared" si="46"/>
        <v>0</v>
      </c>
      <c r="G372" s="9">
        <f t="shared" si="47"/>
        <v>0</v>
      </c>
      <c r="H372" s="11">
        <f t="shared" si="48"/>
        <v>0</v>
      </c>
      <c r="I372" s="4"/>
    </row>
    <row r="373" spans="2:9" ht="14.25" customHeight="1" x14ac:dyDescent="0.3">
      <c r="B373" s="10">
        <f t="shared" si="42"/>
        <v>0</v>
      </c>
      <c r="C373" s="11">
        <f t="shared" si="43"/>
        <v>0</v>
      </c>
      <c r="D373" s="11">
        <f t="shared" si="44"/>
        <v>0</v>
      </c>
      <c r="E373" s="11">
        <f t="shared" si="45"/>
        <v>0</v>
      </c>
      <c r="F373" s="9">
        <f t="shared" si="46"/>
        <v>0</v>
      </c>
      <c r="G373" s="9">
        <f t="shared" si="47"/>
        <v>0</v>
      </c>
      <c r="H373" s="11">
        <f t="shared" si="48"/>
        <v>0</v>
      </c>
      <c r="I373" s="4"/>
    </row>
    <row r="374" spans="2:9" ht="14.25" customHeight="1" x14ac:dyDescent="0.3">
      <c r="B374" s="10">
        <f t="shared" si="42"/>
        <v>0</v>
      </c>
      <c r="C374" s="11">
        <f t="shared" si="43"/>
        <v>0</v>
      </c>
      <c r="D374" s="11">
        <f t="shared" si="44"/>
        <v>0</v>
      </c>
      <c r="E374" s="11">
        <f t="shared" si="45"/>
        <v>0</v>
      </c>
      <c r="F374" s="9">
        <f t="shared" si="46"/>
        <v>0</v>
      </c>
      <c r="G374" s="9">
        <f t="shared" si="47"/>
        <v>0</v>
      </c>
      <c r="H374" s="11">
        <f t="shared" si="48"/>
        <v>0</v>
      </c>
      <c r="I374" s="4"/>
    </row>
    <row r="375" spans="2:9" ht="14.25" customHeight="1" x14ac:dyDescent="0.3">
      <c r="B375" s="10">
        <f t="shared" si="42"/>
        <v>0</v>
      </c>
      <c r="C375" s="11">
        <f t="shared" si="43"/>
        <v>0</v>
      </c>
      <c r="D375" s="11">
        <f t="shared" si="44"/>
        <v>0</v>
      </c>
      <c r="E375" s="11">
        <f t="shared" si="45"/>
        <v>0</v>
      </c>
      <c r="F375" s="9">
        <f t="shared" si="46"/>
        <v>0</v>
      </c>
      <c r="G375" s="9">
        <f t="shared" si="47"/>
        <v>0</v>
      </c>
      <c r="H375" s="11">
        <f t="shared" si="48"/>
        <v>0</v>
      </c>
      <c r="I375" s="4"/>
    </row>
    <row r="376" spans="2:9" ht="15" customHeight="1" x14ac:dyDescent="0.3">
      <c r="B376" s="10">
        <f t="shared" si="42"/>
        <v>0</v>
      </c>
      <c r="C376" s="11">
        <f t="shared" si="43"/>
        <v>0</v>
      </c>
      <c r="D376" s="11">
        <f t="shared" si="44"/>
        <v>0</v>
      </c>
      <c r="E376" s="11">
        <f t="shared" si="45"/>
        <v>0</v>
      </c>
      <c r="F376" s="9">
        <f t="shared" si="46"/>
        <v>0</v>
      </c>
      <c r="G376" s="9">
        <f t="shared" si="47"/>
        <v>0</v>
      </c>
      <c r="H376" s="11">
        <f t="shared" si="48"/>
        <v>0</v>
      </c>
      <c r="I376" s="4"/>
    </row>
    <row r="377" spans="2:9" ht="15" customHeight="1" x14ac:dyDescent="0.3">
      <c r="B377" s="10">
        <f t="shared" si="42"/>
        <v>0</v>
      </c>
      <c r="C377" s="11">
        <f t="shared" si="43"/>
        <v>0</v>
      </c>
      <c r="D377" s="11">
        <f t="shared" si="44"/>
        <v>0</v>
      </c>
      <c r="E377" s="11">
        <f t="shared" si="45"/>
        <v>0</v>
      </c>
      <c r="F377" s="9">
        <f t="shared" si="46"/>
        <v>0</v>
      </c>
      <c r="G377" s="9">
        <f t="shared" si="47"/>
        <v>0</v>
      </c>
      <c r="H377" s="11">
        <f t="shared" si="48"/>
        <v>0</v>
      </c>
      <c r="I377" s="4"/>
    </row>
    <row r="378" spans="2:9" ht="15" customHeight="1" x14ac:dyDescent="0.3">
      <c r="B378" s="10">
        <f t="shared" ref="B378:B420" si="49">IF(AND(B377&gt;0,B377&lt;D$5),B377+1,0)</f>
        <v>0</v>
      </c>
      <c r="C378" s="11">
        <f t="shared" ref="C378:C420" si="50">IF(B378&gt;0,H377,0)</f>
        <v>0</v>
      </c>
      <c r="D378" s="11">
        <f t="shared" ref="D378:D420" si="51">IF(B378&gt;0,C378*$F$5,0)</f>
        <v>0</v>
      </c>
      <c r="E378" s="11">
        <f t="shared" ref="E378:E420" si="52">IF(B378&gt;0,C378+D378,0)</f>
        <v>0</v>
      </c>
      <c r="F378" s="9">
        <f t="shared" ref="F378:F420" si="53">IF(B378&gt;0,$F$8,0)</f>
        <v>0</v>
      </c>
      <c r="G378" s="9">
        <f t="shared" ref="G378:G420" si="54">IF(B378&gt;0,D378+F378,0)</f>
        <v>0</v>
      </c>
      <c r="H378" s="11">
        <f t="shared" ref="H378:H420" si="55">IF(B378&gt;0,E378-G378,0)</f>
        <v>0</v>
      </c>
      <c r="I378" s="4"/>
    </row>
    <row r="379" spans="2:9" ht="15" customHeight="1" x14ac:dyDescent="0.3">
      <c r="B379" s="10">
        <f t="shared" si="49"/>
        <v>0</v>
      </c>
      <c r="C379" s="11">
        <f t="shared" si="50"/>
        <v>0</v>
      </c>
      <c r="D379" s="11">
        <f t="shared" si="51"/>
        <v>0</v>
      </c>
      <c r="E379" s="11">
        <f t="shared" si="52"/>
        <v>0</v>
      </c>
      <c r="F379" s="9">
        <f t="shared" si="53"/>
        <v>0</v>
      </c>
      <c r="G379" s="9">
        <f t="shared" si="54"/>
        <v>0</v>
      </c>
      <c r="H379" s="11">
        <f t="shared" si="55"/>
        <v>0</v>
      </c>
      <c r="I379" s="4"/>
    </row>
    <row r="380" spans="2:9" ht="15" customHeight="1" x14ac:dyDescent="0.3">
      <c r="B380" s="10">
        <f t="shared" si="49"/>
        <v>0</v>
      </c>
      <c r="C380" s="11">
        <f t="shared" si="50"/>
        <v>0</v>
      </c>
      <c r="D380" s="11">
        <f t="shared" si="51"/>
        <v>0</v>
      </c>
      <c r="E380" s="11">
        <f t="shared" si="52"/>
        <v>0</v>
      </c>
      <c r="F380" s="9">
        <f t="shared" si="53"/>
        <v>0</v>
      </c>
      <c r="G380" s="9">
        <f t="shared" si="54"/>
        <v>0</v>
      </c>
      <c r="H380" s="11">
        <f t="shared" si="55"/>
        <v>0</v>
      </c>
      <c r="I380" s="4"/>
    </row>
    <row r="381" spans="2:9" ht="15" customHeight="1" x14ac:dyDescent="0.3">
      <c r="B381" s="10">
        <f t="shared" si="49"/>
        <v>0</v>
      </c>
      <c r="C381" s="11">
        <f t="shared" si="50"/>
        <v>0</v>
      </c>
      <c r="D381" s="11">
        <f t="shared" si="51"/>
        <v>0</v>
      </c>
      <c r="E381" s="11">
        <f t="shared" si="52"/>
        <v>0</v>
      </c>
      <c r="F381" s="9">
        <f t="shared" si="53"/>
        <v>0</v>
      </c>
      <c r="G381" s="9">
        <f t="shared" si="54"/>
        <v>0</v>
      </c>
      <c r="H381" s="11">
        <f t="shared" si="55"/>
        <v>0</v>
      </c>
      <c r="I381" s="4"/>
    </row>
    <row r="382" spans="2:9" ht="15" customHeight="1" x14ac:dyDescent="0.3">
      <c r="B382" s="10">
        <f t="shared" si="49"/>
        <v>0</v>
      </c>
      <c r="C382" s="11">
        <f t="shared" si="50"/>
        <v>0</v>
      </c>
      <c r="D382" s="11">
        <f t="shared" si="51"/>
        <v>0</v>
      </c>
      <c r="E382" s="11">
        <f t="shared" si="52"/>
        <v>0</v>
      </c>
      <c r="F382" s="9">
        <f t="shared" si="53"/>
        <v>0</v>
      </c>
      <c r="G382" s="9">
        <f t="shared" si="54"/>
        <v>0</v>
      </c>
      <c r="H382" s="11">
        <f t="shared" si="55"/>
        <v>0</v>
      </c>
      <c r="I382" s="4"/>
    </row>
    <row r="383" spans="2:9" ht="15" customHeight="1" x14ac:dyDescent="0.3">
      <c r="B383" s="10">
        <f t="shared" si="49"/>
        <v>0</v>
      </c>
      <c r="C383" s="11">
        <f t="shared" si="50"/>
        <v>0</v>
      </c>
      <c r="D383" s="11">
        <f t="shared" si="51"/>
        <v>0</v>
      </c>
      <c r="E383" s="11">
        <f t="shared" si="52"/>
        <v>0</v>
      </c>
      <c r="F383" s="9">
        <f t="shared" si="53"/>
        <v>0</v>
      </c>
      <c r="G383" s="9">
        <f t="shared" si="54"/>
        <v>0</v>
      </c>
      <c r="H383" s="11">
        <f t="shared" si="55"/>
        <v>0</v>
      </c>
      <c r="I383" s="4"/>
    </row>
    <row r="384" spans="2:9" ht="15" customHeight="1" x14ac:dyDescent="0.3">
      <c r="B384" s="10">
        <f t="shared" si="49"/>
        <v>0</v>
      </c>
      <c r="C384" s="11">
        <f t="shared" si="50"/>
        <v>0</v>
      </c>
      <c r="D384" s="11">
        <f t="shared" si="51"/>
        <v>0</v>
      </c>
      <c r="E384" s="11">
        <f t="shared" si="52"/>
        <v>0</v>
      </c>
      <c r="F384" s="9">
        <f t="shared" si="53"/>
        <v>0</v>
      </c>
      <c r="G384" s="9">
        <f t="shared" si="54"/>
        <v>0</v>
      </c>
      <c r="H384" s="11">
        <f t="shared" si="55"/>
        <v>0</v>
      </c>
      <c r="I384" s="4"/>
    </row>
    <row r="385" spans="2:9" ht="15" customHeight="1" x14ac:dyDescent="0.3">
      <c r="B385" s="10">
        <f t="shared" si="49"/>
        <v>0</v>
      </c>
      <c r="C385" s="11">
        <f t="shared" si="50"/>
        <v>0</v>
      </c>
      <c r="D385" s="11">
        <f t="shared" si="51"/>
        <v>0</v>
      </c>
      <c r="E385" s="11">
        <f t="shared" si="52"/>
        <v>0</v>
      </c>
      <c r="F385" s="9">
        <f t="shared" si="53"/>
        <v>0</v>
      </c>
      <c r="G385" s="9">
        <f t="shared" si="54"/>
        <v>0</v>
      </c>
      <c r="H385" s="11">
        <f t="shared" si="55"/>
        <v>0</v>
      </c>
      <c r="I385" s="4"/>
    </row>
    <row r="386" spans="2:9" ht="15" customHeight="1" x14ac:dyDescent="0.3">
      <c r="B386" s="10">
        <f t="shared" si="49"/>
        <v>0</v>
      </c>
      <c r="C386" s="11">
        <f t="shared" si="50"/>
        <v>0</v>
      </c>
      <c r="D386" s="11">
        <f t="shared" si="51"/>
        <v>0</v>
      </c>
      <c r="E386" s="11">
        <f t="shared" si="52"/>
        <v>0</v>
      </c>
      <c r="F386" s="9">
        <f t="shared" si="53"/>
        <v>0</v>
      </c>
      <c r="G386" s="9">
        <f t="shared" si="54"/>
        <v>0</v>
      </c>
      <c r="H386" s="11">
        <f t="shared" si="55"/>
        <v>0</v>
      </c>
      <c r="I386" s="4"/>
    </row>
    <row r="387" spans="2:9" ht="15" customHeight="1" x14ac:dyDescent="0.3">
      <c r="B387" s="10">
        <f t="shared" si="49"/>
        <v>0</v>
      </c>
      <c r="C387" s="11">
        <f t="shared" si="50"/>
        <v>0</v>
      </c>
      <c r="D387" s="11">
        <f t="shared" si="51"/>
        <v>0</v>
      </c>
      <c r="E387" s="11">
        <f t="shared" si="52"/>
        <v>0</v>
      </c>
      <c r="F387" s="9">
        <f t="shared" si="53"/>
        <v>0</v>
      </c>
      <c r="G387" s="9">
        <f t="shared" si="54"/>
        <v>0</v>
      </c>
      <c r="H387" s="11">
        <f t="shared" si="55"/>
        <v>0</v>
      </c>
      <c r="I387" s="4"/>
    </row>
    <row r="388" spans="2:9" ht="15" customHeight="1" x14ac:dyDescent="0.3">
      <c r="B388" s="10">
        <f t="shared" si="49"/>
        <v>0</v>
      </c>
      <c r="C388" s="11">
        <f t="shared" si="50"/>
        <v>0</v>
      </c>
      <c r="D388" s="11">
        <f t="shared" si="51"/>
        <v>0</v>
      </c>
      <c r="E388" s="11">
        <f t="shared" si="52"/>
        <v>0</v>
      </c>
      <c r="F388" s="9">
        <f t="shared" si="53"/>
        <v>0</v>
      </c>
      <c r="G388" s="9">
        <f t="shared" si="54"/>
        <v>0</v>
      </c>
      <c r="H388" s="11">
        <f t="shared" si="55"/>
        <v>0</v>
      </c>
      <c r="I388" s="4"/>
    </row>
    <row r="389" spans="2:9" ht="15" customHeight="1" x14ac:dyDescent="0.3">
      <c r="B389" s="10">
        <f t="shared" si="49"/>
        <v>0</v>
      </c>
      <c r="C389" s="11">
        <f t="shared" si="50"/>
        <v>0</v>
      </c>
      <c r="D389" s="11">
        <f t="shared" si="51"/>
        <v>0</v>
      </c>
      <c r="E389" s="11">
        <f t="shared" si="52"/>
        <v>0</v>
      </c>
      <c r="F389" s="9">
        <f t="shared" si="53"/>
        <v>0</v>
      </c>
      <c r="G389" s="9">
        <f t="shared" si="54"/>
        <v>0</v>
      </c>
      <c r="H389" s="11">
        <f t="shared" si="55"/>
        <v>0</v>
      </c>
      <c r="I389" s="4"/>
    </row>
    <row r="390" spans="2:9" ht="15" customHeight="1" x14ac:dyDescent="0.3">
      <c r="B390" s="10">
        <f t="shared" si="49"/>
        <v>0</v>
      </c>
      <c r="C390" s="11">
        <f t="shared" si="50"/>
        <v>0</v>
      </c>
      <c r="D390" s="11">
        <f t="shared" si="51"/>
        <v>0</v>
      </c>
      <c r="E390" s="11">
        <f t="shared" si="52"/>
        <v>0</v>
      </c>
      <c r="F390" s="9">
        <f t="shared" si="53"/>
        <v>0</v>
      </c>
      <c r="G390" s="9">
        <f t="shared" si="54"/>
        <v>0</v>
      </c>
      <c r="H390" s="11">
        <f t="shared" si="55"/>
        <v>0</v>
      </c>
      <c r="I390" s="4"/>
    </row>
    <row r="391" spans="2:9" ht="15" customHeight="1" x14ac:dyDescent="0.3">
      <c r="B391" s="10">
        <f t="shared" si="49"/>
        <v>0</v>
      </c>
      <c r="C391" s="11">
        <f t="shared" si="50"/>
        <v>0</v>
      </c>
      <c r="D391" s="11">
        <f t="shared" si="51"/>
        <v>0</v>
      </c>
      <c r="E391" s="11">
        <f t="shared" si="52"/>
        <v>0</v>
      </c>
      <c r="F391" s="9">
        <f t="shared" si="53"/>
        <v>0</v>
      </c>
      <c r="G391" s="9">
        <f t="shared" si="54"/>
        <v>0</v>
      </c>
      <c r="H391" s="11">
        <f t="shared" si="55"/>
        <v>0</v>
      </c>
      <c r="I391" s="4"/>
    </row>
    <row r="392" spans="2:9" ht="15" customHeight="1" x14ac:dyDescent="0.3">
      <c r="B392" s="10">
        <f t="shared" si="49"/>
        <v>0</v>
      </c>
      <c r="C392" s="11">
        <f t="shared" si="50"/>
        <v>0</v>
      </c>
      <c r="D392" s="11">
        <f t="shared" si="51"/>
        <v>0</v>
      </c>
      <c r="E392" s="11">
        <f t="shared" si="52"/>
        <v>0</v>
      </c>
      <c r="F392" s="9">
        <f t="shared" si="53"/>
        <v>0</v>
      </c>
      <c r="G392" s="9">
        <f t="shared" si="54"/>
        <v>0</v>
      </c>
      <c r="H392" s="11">
        <f t="shared" si="55"/>
        <v>0</v>
      </c>
      <c r="I392" s="4"/>
    </row>
    <row r="393" spans="2:9" ht="15" customHeight="1" x14ac:dyDescent="0.3">
      <c r="B393" s="10">
        <f t="shared" si="49"/>
        <v>0</v>
      </c>
      <c r="C393" s="11">
        <f t="shared" si="50"/>
        <v>0</v>
      </c>
      <c r="D393" s="11">
        <f t="shared" si="51"/>
        <v>0</v>
      </c>
      <c r="E393" s="11">
        <f t="shared" si="52"/>
        <v>0</v>
      </c>
      <c r="F393" s="9">
        <f t="shared" si="53"/>
        <v>0</v>
      </c>
      <c r="G393" s="9">
        <f t="shared" si="54"/>
        <v>0</v>
      </c>
      <c r="H393" s="11">
        <f t="shared" si="55"/>
        <v>0</v>
      </c>
      <c r="I393" s="4"/>
    </row>
    <row r="394" spans="2:9" ht="15" customHeight="1" x14ac:dyDescent="0.3">
      <c r="B394" s="10">
        <f t="shared" si="49"/>
        <v>0</v>
      </c>
      <c r="C394" s="11">
        <f t="shared" si="50"/>
        <v>0</v>
      </c>
      <c r="D394" s="11">
        <f t="shared" si="51"/>
        <v>0</v>
      </c>
      <c r="E394" s="11">
        <f t="shared" si="52"/>
        <v>0</v>
      </c>
      <c r="F394" s="9">
        <f t="shared" si="53"/>
        <v>0</v>
      </c>
      <c r="G394" s="9">
        <f t="shared" si="54"/>
        <v>0</v>
      </c>
      <c r="H394" s="11">
        <f t="shared" si="55"/>
        <v>0</v>
      </c>
      <c r="I394" s="4"/>
    </row>
    <row r="395" spans="2:9" ht="15" customHeight="1" x14ac:dyDescent="0.3">
      <c r="B395" s="10">
        <f t="shared" si="49"/>
        <v>0</v>
      </c>
      <c r="C395" s="11">
        <f t="shared" si="50"/>
        <v>0</v>
      </c>
      <c r="D395" s="11">
        <f t="shared" si="51"/>
        <v>0</v>
      </c>
      <c r="E395" s="11">
        <f t="shared" si="52"/>
        <v>0</v>
      </c>
      <c r="F395" s="9">
        <f t="shared" si="53"/>
        <v>0</v>
      </c>
      <c r="G395" s="9">
        <f t="shared" si="54"/>
        <v>0</v>
      </c>
      <c r="H395" s="11">
        <f t="shared" si="55"/>
        <v>0</v>
      </c>
      <c r="I395" s="4"/>
    </row>
    <row r="396" spans="2:9" ht="15" customHeight="1" x14ac:dyDescent="0.3">
      <c r="B396" s="10">
        <f t="shared" si="49"/>
        <v>0</v>
      </c>
      <c r="C396" s="11">
        <f t="shared" si="50"/>
        <v>0</v>
      </c>
      <c r="D396" s="11">
        <f t="shared" si="51"/>
        <v>0</v>
      </c>
      <c r="E396" s="11">
        <f t="shared" si="52"/>
        <v>0</v>
      </c>
      <c r="F396" s="9">
        <f t="shared" si="53"/>
        <v>0</v>
      </c>
      <c r="G396" s="9">
        <f t="shared" si="54"/>
        <v>0</v>
      </c>
      <c r="H396" s="11">
        <f t="shared" si="55"/>
        <v>0</v>
      </c>
      <c r="I396" s="4"/>
    </row>
    <row r="397" spans="2:9" ht="15" customHeight="1" x14ac:dyDescent="0.3">
      <c r="B397" s="10">
        <f t="shared" si="49"/>
        <v>0</v>
      </c>
      <c r="C397" s="11">
        <f t="shared" si="50"/>
        <v>0</v>
      </c>
      <c r="D397" s="11">
        <f t="shared" si="51"/>
        <v>0</v>
      </c>
      <c r="E397" s="11">
        <f t="shared" si="52"/>
        <v>0</v>
      </c>
      <c r="F397" s="9">
        <f t="shared" si="53"/>
        <v>0</v>
      </c>
      <c r="G397" s="9">
        <f t="shared" si="54"/>
        <v>0</v>
      </c>
      <c r="H397" s="11">
        <f t="shared" si="55"/>
        <v>0</v>
      </c>
      <c r="I397" s="4"/>
    </row>
    <row r="398" spans="2:9" ht="15" customHeight="1" x14ac:dyDescent="0.3">
      <c r="B398" s="10">
        <f t="shared" si="49"/>
        <v>0</v>
      </c>
      <c r="C398" s="11">
        <f t="shared" si="50"/>
        <v>0</v>
      </c>
      <c r="D398" s="11">
        <f t="shared" si="51"/>
        <v>0</v>
      </c>
      <c r="E398" s="11">
        <f t="shared" si="52"/>
        <v>0</v>
      </c>
      <c r="F398" s="9">
        <f t="shared" si="53"/>
        <v>0</v>
      </c>
      <c r="G398" s="9">
        <f t="shared" si="54"/>
        <v>0</v>
      </c>
      <c r="H398" s="11">
        <f t="shared" si="55"/>
        <v>0</v>
      </c>
      <c r="I398" s="4"/>
    </row>
    <row r="399" spans="2:9" ht="15" customHeight="1" x14ac:dyDescent="0.3">
      <c r="B399" s="10">
        <f t="shared" si="49"/>
        <v>0</v>
      </c>
      <c r="C399" s="11">
        <f t="shared" si="50"/>
        <v>0</v>
      </c>
      <c r="D399" s="11">
        <f t="shared" si="51"/>
        <v>0</v>
      </c>
      <c r="E399" s="11">
        <f t="shared" si="52"/>
        <v>0</v>
      </c>
      <c r="F399" s="9">
        <f t="shared" si="53"/>
        <v>0</v>
      </c>
      <c r="G399" s="9">
        <f t="shared" si="54"/>
        <v>0</v>
      </c>
      <c r="H399" s="11">
        <f t="shared" si="55"/>
        <v>0</v>
      </c>
      <c r="I399" s="4"/>
    </row>
    <row r="400" spans="2:9" ht="15" customHeight="1" x14ac:dyDescent="0.3">
      <c r="B400" s="10">
        <f t="shared" si="49"/>
        <v>0</v>
      </c>
      <c r="C400" s="11">
        <f t="shared" si="50"/>
        <v>0</v>
      </c>
      <c r="D400" s="11">
        <f t="shared" si="51"/>
        <v>0</v>
      </c>
      <c r="E400" s="11">
        <f t="shared" si="52"/>
        <v>0</v>
      </c>
      <c r="F400" s="9">
        <f t="shared" si="53"/>
        <v>0</v>
      </c>
      <c r="G400" s="9">
        <f t="shared" si="54"/>
        <v>0</v>
      </c>
      <c r="H400" s="11">
        <f t="shared" si="55"/>
        <v>0</v>
      </c>
      <c r="I400" s="4"/>
    </row>
    <row r="401" spans="2:9" ht="15" customHeight="1" x14ac:dyDescent="0.3">
      <c r="B401" s="10">
        <f t="shared" si="49"/>
        <v>0</v>
      </c>
      <c r="C401" s="11">
        <f t="shared" si="50"/>
        <v>0</v>
      </c>
      <c r="D401" s="11">
        <f t="shared" si="51"/>
        <v>0</v>
      </c>
      <c r="E401" s="11">
        <f t="shared" si="52"/>
        <v>0</v>
      </c>
      <c r="F401" s="9">
        <f t="shared" si="53"/>
        <v>0</v>
      </c>
      <c r="G401" s="9">
        <f t="shared" si="54"/>
        <v>0</v>
      </c>
      <c r="H401" s="11">
        <f t="shared" si="55"/>
        <v>0</v>
      </c>
      <c r="I401" s="4"/>
    </row>
    <row r="402" spans="2:9" ht="15" customHeight="1" x14ac:dyDescent="0.3">
      <c r="B402" s="10">
        <f t="shared" si="49"/>
        <v>0</v>
      </c>
      <c r="C402" s="11">
        <f t="shared" si="50"/>
        <v>0</v>
      </c>
      <c r="D402" s="11">
        <f t="shared" si="51"/>
        <v>0</v>
      </c>
      <c r="E402" s="11">
        <f t="shared" si="52"/>
        <v>0</v>
      </c>
      <c r="F402" s="9">
        <f t="shared" si="53"/>
        <v>0</v>
      </c>
      <c r="G402" s="9">
        <f t="shared" si="54"/>
        <v>0</v>
      </c>
      <c r="H402" s="11">
        <f t="shared" si="55"/>
        <v>0</v>
      </c>
      <c r="I402" s="4"/>
    </row>
    <row r="403" spans="2:9" ht="15" customHeight="1" x14ac:dyDescent="0.3">
      <c r="B403" s="10">
        <f t="shared" si="49"/>
        <v>0</v>
      </c>
      <c r="C403" s="11">
        <f t="shared" si="50"/>
        <v>0</v>
      </c>
      <c r="D403" s="11">
        <f t="shared" si="51"/>
        <v>0</v>
      </c>
      <c r="E403" s="11">
        <f t="shared" si="52"/>
        <v>0</v>
      </c>
      <c r="F403" s="9">
        <f t="shared" si="53"/>
        <v>0</v>
      </c>
      <c r="G403" s="9">
        <f t="shared" si="54"/>
        <v>0</v>
      </c>
      <c r="H403" s="11">
        <f t="shared" si="55"/>
        <v>0</v>
      </c>
      <c r="I403" s="4"/>
    </row>
    <row r="404" spans="2:9" ht="15" customHeight="1" x14ac:dyDescent="0.3">
      <c r="B404" s="10">
        <f t="shared" si="49"/>
        <v>0</v>
      </c>
      <c r="C404" s="11">
        <f t="shared" si="50"/>
        <v>0</v>
      </c>
      <c r="D404" s="11">
        <f t="shared" si="51"/>
        <v>0</v>
      </c>
      <c r="E404" s="11">
        <f t="shared" si="52"/>
        <v>0</v>
      </c>
      <c r="F404" s="9">
        <f t="shared" si="53"/>
        <v>0</v>
      </c>
      <c r="G404" s="9">
        <f t="shared" si="54"/>
        <v>0</v>
      </c>
      <c r="H404" s="11">
        <f t="shared" si="55"/>
        <v>0</v>
      </c>
      <c r="I404" s="4"/>
    </row>
    <row r="405" spans="2:9" ht="15" customHeight="1" x14ac:dyDescent="0.3">
      <c r="B405" s="10">
        <f t="shared" si="49"/>
        <v>0</v>
      </c>
      <c r="C405" s="11">
        <f t="shared" si="50"/>
        <v>0</v>
      </c>
      <c r="D405" s="11">
        <f t="shared" si="51"/>
        <v>0</v>
      </c>
      <c r="E405" s="11">
        <f t="shared" si="52"/>
        <v>0</v>
      </c>
      <c r="F405" s="9">
        <f t="shared" si="53"/>
        <v>0</v>
      </c>
      <c r="G405" s="9">
        <f t="shared" si="54"/>
        <v>0</v>
      </c>
      <c r="H405" s="11">
        <f t="shared" si="55"/>
        <v>0</v>
      </c>
      <c r="I405" s="4"/>
    </row>
    <row r="406" spans="2:9" ht="15" customHeight="1" x14ac:dyDescent="0.3">
      <c r="B406" s="10">
        <f t="shared" si="49"/>
        <v>0</v>
      </c>
      <c r="C406" s="11">
        <f t="shared" si="50"/>
        <v>0</v>
      </c>
      <c r="D406" s="11">
        <f t="shared" si="51"/>
        <v>0</v>
      </c>
      <c r="E406" s="11">
        <f t="shared" si="52"/>
        <v>0</v>
      </c>
      <c r="F406" s="9">
        <f t="shared" si="53"/>
        <v>0</v>
      </c>
      <c r="G406" s="9">
        <f t="shared" si="54"/>
        <v>0</v>
      </c>
      <c r="H406" s="11">
        <f t="shared" si="55"/>
        <v>0</v>
      </c>
      <c r="I406" s="4"/>
    </row>
    <row r="407" spans="2:9" ht="15" customHeight="1" x14ac:dyDescent="0.3">
      <c r="B407" s="10">
        <f t="shared" si="49"/>
        <v>0</v>
      </c>
      <c r="C407" s="11">
        <f t="shared" si="50"/>
        <v>0</v>
      </c>
      <c r="D407" s="11">
        <f t="shared" si="51"/>
        <v>0</v>
      </c>
      <c r="E407" s="11">
        <f t="shared" si="52"/>
        <v>0</v>
      </c>
      <c r="F407" s="9">
        <f t="shared" si="53"/>
        <v>0</v>
      </c>
      <c r="G407" s="9">
        <f t="shared" si="54"/>
        <v>0</v>
      </c>
      <c r="H407" s="11">
        <f t="shared" si="55"/>
        <v>0</v>
      </c>
      <c r="I407" s="4"/>
    </row>
    <row r="408" spans="2:9" ht="15" customHeight="1" x14ac:dyDescent="0.3">
      <c r="B408" s="10">
        <f t="shared" si="49"/>
        <v>0</v>
      </c>
      <c r="C408" s="11">
        <f t="shared" si="50"/>
        <v>0</v>
      </c>
      <c r="D408" s="11">
        <f t="shared" si="51"/>
        <v>0</v>
      </c>
      <c r="E408" s="11">
        <f t="shared" si="52"/>
        <v>0</v>
      </c>
      <c r="F408" s="9">
        <f t="shared" si="53"/>
        <v>0</v>
      </c>
      <c r="G408" s="9">
        <f t="shared" si="54"/>
        <v>0</v>
      </c>
      <c r="H408" s="11">
        <f t="shared" si="55"/>
        <v>0</v>
      </c>
      <c r="I408" s="4"/>
    </row>
    <row r="409" spans="2:9" ht="15" customHeight="1" x14ac:dyDescent="0.3">
      <c r="B409" s="10">
        <f t="shared" si="49"/>
        <v>0</v>
      </c>
      <c r="C409" s="11">
        <f t="shared" si="50"/>
        <v>0</v>
      </c>
      <c r="D409" s="11">
        <f t="shared" si="51"/>
        <v>0</v>
      </c>
      <c r="E409" s="11">
        <f t="shared" si="52"/>
        <v>0</v>
      </c>
      <c r="F409" s="9">
        <f t="shared" si="53"/>
        <v>0</v>
      </c>
      <c r="G409" s="9">
        <f t="shared" si="54"/>
        <v>0</v>
      </c>
      <c r="H409" s="11">
        <f t="shared" si="55"/>
        <v>0</v>
      </c>
      <c r="I409" s="4"/>
    </row>
    <row r="410" spans="2:9" ht="15" customHeight="1" x14ac:dyDescent="0.3">
      <c r="B410" s="10">
        <f t="shared" si="49"/>
        <v>0</v>
      </c>
      <c r="C410" s="11">
        <f t="shared" si="50"/>
        <v>0</v>
      </c>
      <c r="D410" s="11">
        <f t="shared" si="51"/>
        <v>0</v>
      </c>
      <c r="E410" s="11">
        <f t="shared" si="52"/>
        <v>0</v>
      </c>
      <c r="F410" s="9">
        <f t="shared" si="53"/>
        <v>0</v>
      </c>
      <c r="G410" s="9">
        <f t="shared" si="54"/>
        <v>0</v>
      </c>
      <c r="H410" s="11">
        <f t="shared" si="55"/>
        <v>0</v>
      </c>
      <c r="I410" s="4"/>
    </row>
    <row r="411" spans="2:9" ht="15" customHeight="1" x14ac:dyDescent="0.3">
      <c r="B411" s="10">
        <f t="shared" si="49"/>
        <v>0</v>
      </c>
      <c r="C411" s="11">
        <f t="shared" si="50"/>
        <v>0</v>
      </c>
      <c r="D411" s="11">
        <f t="shared" si="51"/>
        <v>0</v>
      </c>
      <c r="E411" s="11">
        <f t="shared" si="52"/>
        <v>0</v>
      </c>
      <c r="F411" s="9">
        <f t="shared" si="53"/>
        <v>0</v>
      </c>
      <c r="G411" s="9">
        <f t="shared" si="54"/>
        <v>0</v>
      </c>
      <c r="H411" s="11">
        <f t="shared" si="55"/>
        <v>0</v>
      </c>
      <c r="I411" s="4"/>
    </row>
    <row r="412" spans="2:9" ht="15" customHeight="1" x14ac:dyDescent="0.3">
      <c r="B412" s="10">
        <f t="shared" si="49"/>
        <v>0</v>
      </c>
      <c r="C412" s="11">
        <f t="shared" si="50"/>
        <v>0</v>
      </c>
      <c r="D412" s="11">
        <f t="shared" si="51"/>
        <v>0</v>
      </c>
      <c r="E412" s="11">
        <f t="shared" si="52"/>
        <v>0</v>
      </c>
      <c r="F412" s="9">
        <f t="shared" si="53"/>
        <v>0</v>
      </c>
      <c r="G412" s="9">
        <f t="shared" si="54"/>
        <v>0</v>
      </c>
      <c r="H412" s="11">
        <f t="shared" si="55"/>
        <v>0</v>
      </c>
      <c r="I412" s="4"/>
    </row>
    <row r="413" spans="2:9" ht="15" customHeight="1" x14ac:dyDescent="0.3">
      <c r="B413" s="10">
        <f t="shared" si="49"/>
        <v>0</v>
      </c>
      <c r="C413" s="11">
        <f t="shared" si="50"/>
        <v>0</v>
      </c>
      <c r="D413" s="11">
        <f t="shared" si="51"/>
        <v>0</v>
      </c>
      <c r="E413" s="11">
        <f t="shared" si="52"/>
        <v>0</v>
      </c>
      <c r="F413" s="9">
        <f t="shared" si="53"/>
        <v>0</v>
      </c>
      <c r="G413" s="9">
        <f t="shared" si="54"/>
        <v>0</v>
      </c>
      <c r="H413" s="11">
        <f t="shared" si="55"/>
        <v>0</v>
      </c>
      <c r="I413" s="4"/>
    </row>
    <row r="414" spans="2:9" ht="15" customHeight="1" x14ac:dyDescent="0.3">
      <c r="B414" s="10">
        <f t="shared" si="49"/>
        <v>0</v>
      </c>
      <c r="C414" s="11">
        <f t="shared" si="50"/>
        <v>0</v>
      </c>
      <c r="D414" s="11">
        <f t="shared" si="51"/>
        <v>0</v>
      </c>
      <c r="E414" s="11">
        <f t="shared" si="52"/>
        <v>0</v>
      </c>
      <c r="F414" s="9">
        <f t="shared" si="53"/>
        <v>0</v>
      </c>
      <c r="G414" s="9">
        <f t="shared" si="54"/>
        <v>0</v>
      </c>
      <c r="H414" s="11">
        <f t="shared" si="55"/>
        <v>0</v>
      </c>
      <c r="I414" s="4"/>
    </row>
    <row r="415" spans="2:9" ht="15" customHeight="1" x14ac:dyDescent="0.3">
      <c r="B415" s="10">
        <f t="shared" si="49"/>
        <v>0</v>
      </c>
      <c r="C415" s="11">
        <f t="shared" si="50"/>
        <v>0</v>
      </c>
      <c r="D415" s="11">
        <f t="shared" si="51"/>
        <v>0</v>
      </c>
      <c r="E415" s="11">
        <f t="shared" si="52"/>
        <v>0</v>
      </c>
      <c r="F415" s="9">
        <f t="shared" si="53"/>
        <v>0</v>
      </c>
      <c r="G415" s="9">
        <f t="shared" si="54"/>
        <v>0</v>
      </c>
      <c r="H415" s="11">
        <f t="shared" si="55"/>
        <v>0</v>
      </c>
      <c r="I415" s="4"/>
    </row>
    <row r="416" spans="2:9" ht="15" customHeight="1" x14ac:dyDescent="0.3">
      <c r="B416" s="10">
        <f t="shared" si="49"/>
        <v>0</v>
      </c>
      <c r="C416" s="11">
        <f t="shared" si="50"/>
        <v>0</v>
      </c>
      <c r="D416" s="11">
        <f t="shared" si="51"/>
        <v>0</v>
      </c>
      <c r="E416" s="11">
        <f t="shared" si="52"/>
        <v>0</v>
      </c>
      <c r="F416" s="9">
        <f t="shared" si="53"/>
        <v>0</v>
      </c>
      <c r="G416" s="9">
        <f t="shared" si="54"/>
        <v>0</v>
      </c>
      <c r="H416" s="11">
        <f t="shared" si="55"/>
        <v>0</v>
      </c>
      <c r="I416" s="4"/>
    </row>
    <row r="417" spans="2:9" ht="15" customHeight="1" x14ac:dyDescent="0.3">
      <c r="B417" s="10">
        <f t="shared" si="49"/>
        <v>0</v>
      </c>
      <c r="C417" s="11">
        <f t="shared" si="50"/>
        <v>0</v>
      </c>
      <c r="D417" s="11">
        <f t="shared" si="51"/>
        <v>0</v>
      </c>
      <c r="E417" s="11">
        <f t="shared" si="52"/>
        <v>0</v>
      </c>
      <c r="F417" s="9">
        <f t="shared" si="53"/>
        <v>0</v>
      </c>
      <c r="G417" s="9">
        <f t="shared" si="54"/>
        <v>0</v>
      </c>
      <c r="H417" s="11">
        <f t="shared" si="55"/>
        <v>0</v>
      </c>
      <c r="I417" s="4"/>
    </row>
    <row r="418" spans="2:9" ht="15" customHeight="1" x14ac:dyDescent="0.3">
      <c r="B418" s="10">
        <f t="shared" si="49"/>
        <v>0</v>
      </c>
      <c r="C418" s="11">
        <f t="shared" si="50"/>
        <v>0</v>
      </c>
      <c r="D418" s="11">
        <f t="shared" si="51"/>
        <v>0</v>
      </c>
      <c r="E418" s="11">
        <f t="shared" si="52"/>
        <v>0</v>
      </c>
      <c r="F418" s="9">
        <f t="shared" si="53"/>
        <v>0</v>
      </c>
      <c r="G418" s="9">
        <f t="shared" si="54"/>
        <v>0</v>
      </c>
      <c r="H418" s="11">
        <f t="shared" si="55"/>
        <v>0</v>
      </c>
      <c r="I418" s="4"/>
    </row>
    <row r="419" spans="2:9" ht="15" customHeight="1" x14ac:dyDescent="0.3">
      <c r="B419" s="10">
        <f t="shared" si="49"/>
        <v>0</v>
      </c>
      <c r="C419" s="11">
        <f t="shared" si="50"/>
        <v>0</v>
      </c>
      <c r="D419" s="11">
        <f t="shared" si="51"/>
        <v>0</v>
      </c>
      <c r="E419" s="11">
        <f t="shared" si="52"/>
        <v>0</v>
      </c>
      <c r="F419" s="9">
        <f t="shared" si="53"/>
        <v>0</v>
      </c>
      <c r="G419" s="9">
        <f t="shared" si="54"/>
        <v>0</v>
      </c>
      <c r="H419" s="11">
        <f t="shared" si="55"/>
        <v>0</v>
      </c>
      <c r="I419" s="4"/>
    </row>
    <row r="420" spans="2:9" ht="15" customHeight="1" x14ac:dyDescent="0.3">
      <c r="B420" s="10">
        <f t="shared" si="49"/>
        <v>0</v>
      </c>
      <c r="C420" s="11">
        <f t="shared" si="50"/>
        <v>0</v>
      </c>
      <c r="D420" s="11">
        <f t="shared" si="51"/>
        <v>0</v>
      </c>
      <c r="E420" s="11">
        <f t="shared" si="52"/>
        <v>0</v>
      </c>
      <c r="F420" s="9">
        <f t="shared" si="53"/>
        <v>0</v>
      </c>
      <c r="G420" s="9">
        <f t="shared" si="54"/>
        <v>0</v>
      </c>
      <c r="H420" s="11">
        <f t="shared" si="55"/>
        <v>0</v>
      </c>
      <c r="I420" s="4"/>
    </row>
    <row r="421" spans="2:9" ht="15" customHeight="1" x14ac:dyDescent="0.3">
      <c r="G421" s="9">
        <f t="shared" ref="G421:G429" si="56">IF(B421&gt;0,D421+F421,0)</f>
        <v>0</v>
      </c>
      <c r="I421" s="4"/>
    </row>
    <row r="422" spans="2:9" ht="15" customHeight="1" x14ac:dyDescent="0.3">
      <c r="G422" s="9">
        <f t="shared" si="56"/>
        <v>0</v>
      </c>
      <c r="I422" s="4"/>
    </row>
    <row r="423" spans="2:9" ht="15" customHeight="1" x14ac:dyDescent="0.3">
      <c r="G423" s="9">
        <f t="shared" si="56"/>
        <v>0</v>
      </c>
      <c r="I423" s="4"/>
    </row>
    <row r="424" spans="2:9" ht="15" customHeight="1" x14ac:dyDescent="0.3">
      <c r="G424" s="9">
        <f t="shared" si="56"/>
        <v>0</v>
      </c>
      <c r="I424" s="4"/>
    </row>
    <row r="425" spans="2:9" ht="15" customHeight="1" x14ac:dyDescent="0.3">
      <c r="G425" s="9">
        <f t="shared" si="56"/>
        <v>0</v>
      </c>
      <c r="I425" s="4"/>
    </row>
    <row r="426" spans="2:9" ht="15" customHeight="1" x14ac:dyDescent="0.3">
      <c r="G426" s="9">
        <f t="shared" si="56"/>
        <v>0</v>
      </c>
      <c r="I426" s="4"/>
    </row>
    <row r="427" spans="2:9" ht="15" customHeight="1" x14ac:dyDescent="0.3">
      <c r="G427" s="9">
        <f t="shared" si="56"/>
        <v>0</v>
      </c>
      <c r="I427" s="4"/>
    </row>
    <row r="428" spans="2:9" ht="15" customHeight="1" x14ac:dyDescent="0.3">
      <c r="G428" s="9">
        <f t="shared" si="56"/>
        <v>0</v>
      </c>
      <c r="I428" s="4"/>
    </row>
    <row r="429" spans="2:9" ht="15" customHeight="1" x14ac:dyDescent="0.3">
      <c r="G429" s="9">
        <f t="shared" si="56"/>
        <v>0</v>
      </c>
      <c r="I429" s="4"/>
    </row>
    <row r="430" spans="2:9" ht="15" customHeight="1" x14ac:dyDescent="0.3">
      <c r="B430" s="38" t="s">
        <v>18</v>
      </c>
      <c r="C430" s="38"/>
      <c r="D430" s="9">
        <f>SUM(D8:D429)</f>
        <v>71208.760374472477</v>
      </c>
      <c r="E430" s="9"/>
      <c r="F430" s="9">
        <f>SUM(F8:F429)</f>
        <v>195038.25000000035</v>
      </c>
      <c r="G430" s="9">
        <f>SUM(G8:G429)</f>
        <v>266247.01037447253</v>
      </c>
      <c r="H430" s="9"/>
      <c r="I430" s="4"/>
    </row>
  </sheetData>
  <sheetProtection formatRows="0" selectLockedCells="1"/>
  <mergeCells count="7">
    <mergeCell ref="B430:C430"/>
    <mergeCell ref="J9:K9"/>
    <mergeCell ref="G3:H3"/>
    <mergeCell ref="D1:G1"/>
    <mergeCell ref="E3:F3"/>
    <mergeCell ref="B4:C4"/>
    <mergeCell ref="B5:C5"/>
  </mergeCells>
  <phoneticPr fontId="0" type="noConversion"/>
  <conditionalFormatting sqref="D1:G1">
    <cfRule type="cellIs" dxfId="1" priority="1" stopIfTrue="1" operator="greaterThan">
      <formula>""""""</formula>
    </cfRule>
  </conditionalFormatting>
  <conditionalFormatting sqref="B5 E5">
    <cfRule type="cellIs" dxfId="0" priority="2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horizontalDpi="4294967293" r:id="rId1"/>
  <headerFooter>
    <oddFooter>&amp;CPág &amp;P de &amp;N</oddFooter>
  </headerFooter>
  <ignoredErrors>
    <ignoredError sqref="F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TABELA SAC</vt:lpstr>
      <vt:lpstr>'TABELA SAC'!Area_de_impressao</vt:lpstr>
      <vt:lpstr>PriceTudo</vt:lpstr>
      <vt:lpstr>'TABELA SAC'!Titulos_de_impressao</vt:lpstr>
    </vt:vector>
  </TitlesOfParts>
  <Company>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Lafayette</dc:creator>
  <cp:lastModifiedBy>Leandro Avila</cp:lastModifiedBy>
  <cp:lastPrinted>2013-08-22T03:19:59Z</cp:lastPrinted>
  <dcterms:created xsi:type="dcterms:W3CDTF">2008-10-30T21:02:39Z</dcterms:created>
  <dcterms:modified xsi:type="dcterms:W3CDTF">2020-04-04T04:02:37Z</dcterms:modified>
</cp:coreProperties>
</file>